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9440" windowHeight="3870" activeTab="0"/>
  </bookViews>
  <sheets>
    <sheet name="RAPPORTO ANNUAL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25" authorId="0">
      <text>
        <r>
          <rPr>
            <b/>
            <sz val="10"/>
            <rFont val="Tahoma"/>
            <family val="2"/>
          </rPr>
          <t>ferracf:
pag. 16 pmc</t>
        </r>
      </text>
    </comment>
  </commentList>
</comments>
</file>

<file path=xl/sharedStrings.xml><?xml version="1.0" encoding="utf-8"?>
<sst xmlns="http://schemas.openxmlformats.org/spreadsheetml/2006/main" count="455" uniqueCount="255">
  <si>
    <t xml:space="preserve">Nome impianto: Centrale di Marghera Azotati </t>
  </si>
  <si>
    <t>Nominativo del  gestore: Silvio Bisognin</t>
  </si>
  <si>
    <t>Nome della Società che controlla l'impianto: Edison S.p.A.</t>
  </si>
  <si>
    <t xml:space="preserve">Ore funzionamento </t>
  </si>
  <si>
    <t>Gruppo TG3</t>
  </si>
  <si>
    <t>Gruppo TG4</t>
  </si>
  <si>
    <t>Gruppo TVB</t>
  </si>
  <si>
    <t>Gruppo TVC</t>
  </si>
  <si>
    <t xml:space="preserve">Rendimento elettrico medio effettivo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</si>
  <si>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</si>
  <si>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</si>
  <si>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</si>
  <si>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</si>
  <si>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</si>
  <si>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</si>
  <si>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</si>
  <si>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</si>
  <si>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</si>
  <si>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</si>
  <si>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</si>
  <si>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</si>
  <si>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Gruppi TG3+TG4+TVB+TVC</t>
  </si>
  <si>
    <t>ENERGIA GENERATA</t>
  </si>
  <si>
    <t>Energia generata MWh settimana</t>
  </si>
  <si>
    <t>Energia generata MWh mensile</t>
  </si>
  <si>
    <t>Totale TG3+TG4+TVB+TVC</t>
  </si>
  <si>
    <t>Energia generata MWh TOTALE</t>
  </si>
  <si>
    <t>Dichiarazione di conformità AIA  (v. lettera di trasmissione)</t>
  </si>
  <si>
    <t>EMISSIONI</t>
  </si>
  <si>
    <t>Emissioni (ton.)</t>
  </si>
  <si>
    <t xml:space="preserve">TOT. ANNO </t>
  </si>
  <si>
    <t>NOx  (Gruppo TG3)</t>
  </si>
  <si>
    <t>CO    (Gruppo TG3)</t>
  </si>
  <si>
    <t>NOx  (Gruppo TG4)</t>
  </si>
  <si>
    <t>CO    (Gruppo TG4)</t>
  </si>
  <si>
    <t>NOx  (Caldaie ausiliarie GVA)</t>
  </si>
  <si>
    <t>CO    (Caldaie ausiliarie GVA)</t>
  </si>
  <si>
    <t>NOx  (TG3+TG4+GVA)</t>
  </si>
  <si>
    <t>CO    (TG3+TG4+GVA)</t>
  </si>
  <si>
    <t>Concentrazione quadrimestrale e mensile[mg/Nm3]</t>
  </si>
  <si>
    <t>NOx concentrazione media quadrimestrale (Gruppo TG3)</t>
  </si>
  <si>
    <t>CO  concentrazione media quadrimestrale (Gruppo TG3)</t>
  </si>
  <si>
    <t>NOx concentrazione media quadrimestrale (Gruppo TG4)</t>
  </si>
  <si>
    <t>CO concentrazione media quadrimestrale (Gruppo TG4)</t>
  </si>
  <si>
    <t>Misure conoscitive concentrazione [mg/Nm3]</t>
  </si>
  <si>
    <t>ALDEIDE FORMICA  max carico</t>
  </si>
  <si>
    <t>ALDEIDE FORMICA  mincarico</t>
  </si>
  <si>
    <t>COT max carico</t>
  </si>
  <si>
    <t>COT min carico</t>
  </si>
  <si>
    <t xml:space="preserve">SO2  </t>
  </si>
  <si>
    <t xml:space="preserve">PM10 </t>
  </si>
  <si>
    <t xml:space="preserve">PM2,5 </t>
  </si>
  <si>
    <t>PTS</t>
  </si>
  <si>
    <t>Emissioni specifiche per unità energia generata [kg/MWh]</t>
  </si>
  <si>
    <t>NOx</t>
  </si>
  <si>
    <t>CO</t>
  </si>
  <si>
    <t>Emissioni specifiche per unità di combustibile [kg/1000Sm3]</t>
  </si>
  <si>
    <t>Avviamenti/spegnimenti (n.)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</si>
  <si>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</si>
  <si>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</si>
  <si>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</si>
  <si>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</si>
  <si>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</si>
  <si>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</si>
  <si>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</si>
  <si>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</si>
  <si>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</si>
  <si>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</si>
  <si>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</si>
  <si>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</si>
  <si>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PM85</t>
  </si>
  <si>
    <t>Kg/a</t>
  </si>
  <si>
    <t>mg/l</t>
  </si>
  <si>
    <t>kg/m3</t>
  </si>
  <si>
    <t>BOD5</t>
  </si>
  <si>
    <t>COD</t>
  </si>
  <si>
    <t>Solidi sospesi totali</t>
  </si>
  <si>
    <t>Azoto totale</t>
  </si>
  <si>
    <t>Fosforo totale</t>
  </si>
  <si>
    <t>Cromo totale</t>
  </si>
  <si>
    <t>Ferro</t>
  </si>
  <si>
    <t>Nichel</t>
  </si>
  <si>
    <t>Rame</t>
  </si>
  <si>
    <t>Zinco</t>
  </si>
  <si>
    <t>Cloruri</t>
  </si>
  <si>
    <t>Idrocarburi totali</t>
  </si>
  <si>
    <t>Colore</t>
  </si>
  <si>
    <t>Odore</t>
  </si>
  <si>
    <t>Materiali grossolani</t>
  </si>
  <si>
    <t>Fluoruri</t>
  </si>
  <si>
    <t>Materiali sedimentabili</t>
  </si>
  <si>
    <t>Solfuri</t>
  </si>
  <si>
    <t>Solfiti</t>
  </si>
  <si>
    <t>Solfati</t>
  </si>
  <si>
    <t>Stagno</t>
  </si>
  <si>
    <t>Alluminio</t>
  </si>
  <si>
    <t>Bario</t>
  </si>
  <si>
    <t>RIFIUTI</t>
  </si>
  <si>
    <t>Descrizione</t>
  </si>
  <si>
    <t>Codice rifiuto non percolosi CER</t>
  </si>
  <si>
    <t>Quantità kg</t>
  </si>
  <si>
    <t>Destino</t>
  </si>
  <si>
    <t>R13</t>
  </si>
  <si>
    <t>D15</t>
  </si>
  <si>
    <t>170203</t>
  </si>
  <si>
    <t>170405</t>
  </si>
  <si>
    <t>170904</t>
  </si>
  <si>
    <t>191308</t>
  </si>
  <si>
    <t>200304</t>
  </si>
  <si>
    <t>Codice rifiuto percolosi CER</t>
  </si>
  <si>
    <t>Kg/1000 Sm3</t>
  </si>
  <si>
    <t>Kg/MWh</t>
  </si>
  <si>
    <t>130205*</t>
  </si>
  <si>
    <t>150202*</t>
  </si>
  <si>
    <t>170603*</t>
  </si>
  <si>
    <t>200121*</t>
  </si>
  <si>
    <t xml:space="preserve">Criterio di gestione deposito anno in corso </t>
  </si>
  <si>
    <t>CONSUMI SPECIFICI</t>
  </si>
  <si>
    <t>acqua (m3/MWh)</t>
  </si>
  <si>
    <t>gasolio (Kg/MWh)</t>
  </si>
  <si>
    <t>autoconsumi energia elettrica  (kWh/MWh)</t>
  </si>
  <si>
    <t>metano (Sm3/MWh)</t>
  </si>
  <si>
    <t>UNITA' DI RAFFREDDAMENTO</t>
  </si>
  <si>
    <t>Stima del calore introdotto in acqua (GJ *10^x)</t>
  </si>
  <si>
    <t>Totale anno START</t>
  </si>
  <si>
    <t>Totale anno STOP</t>
  </si>
  <si>
    <t>Totale TRANSITORI</t>
  </si>
  <si>
    <t>pH</t>
  </si>
  <si>
    <t>Conducibilità</t>
  </si>
  <si>
    <t>Ammoniaca NH4</t>
  </si>
  <si>
    <t>SCARICO Quantità kg</t>
  </si>
  <si>
    <r>
      <t xml:space="preserve">Produzione specifica RIFIUTI PERICOLOSI </t>
    </r>
    <r>
      <rPr>
        <sz val="10"/>
        <rFont val="Arial"/>
        <family val="2"/>
      </rPr>
      <t>(Kg/1000Sm3 CH4)</t>
    </r>
  </si>
  <si>
    <r>
      <t xml:space="preserve">Produzione specifica RIFIUTI PERICOLOSI </t>
    </r>
    <r>
      <rPr>
        <sz val="10"/>
        <rFont val="Arial"/>
        <family val="2"/>
      </rPr>
      <t>(Kg/MWh GENERATO)</t>
    </r>
  </si>
  <si>
    <t>RUMORE</t>
  </si>
  <si>
    <t xml:space="preserve">TRANSITORI, MALFUNZIONAMENTI ED EVENTI ACCIDENTALI </t>
  </si>
  <si>
    <t>DIURNE</t>
  </si>
  <si>
    <t>arrotondato e corretto 0,5dB</t>
  </si>
  <si>
    <t>Laeq MEDIO</t>
  </si>
  <si>
    <t>NOTTURNE</t>
  </si>
  <si>
    <r>
      <t xml:space="preserve">Ricettore </t>
    </r>
    <r>
      <rPr>
        <b/>
        <sz val="14"/>
        <rFont val="Arial"/>
        <family val="2"/>
      </rPr>
      <t>A</t>
    </r>
    <r>
      <rPr>
        <b/>
        <sz val="12"/>
        <rFont val="Arial"/>
        <family val="2"/>
      </rPr>
      <t>/classe VI</t>
    </r>
  </si>
  <si>
    <r>
      <t xml:space="preserve">Ricettore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/classe VI</t>
    </r>
  </si>
  <si>
    <r>
      <t xml:space="preserve">Ricettore </t>
    </r>
    <r>
      <rPr>
        <b/>
        <sz val="14"/>
        <rFont val="Arial"/>
        <family val="2"/>
      </rPr>
      <t>C</t>
    </r>
    <r>
      <rPr>
        <b/>
        <sz val="12"/>
        <rFont val="Arial"/>
        <family val="2"/>
      </rPr>
      <t>/classe VI</t>
    </r>
  </si>
  <si>
    <r>
      <t xml:space="preserve">Ricettore </t>
    </r>
    <r>
      <rPr>
        <b/>
        <sz val="14"/>
        <rFont val="Arial"/>
        <family val="2"/>
      </rPr>
      <t>D</t>
    </r>
    <r>
      <rPr>
        <b/>
        <sz val="12"/>
        <rFont val="Arial"/>
        <family val="2"/>
      </rPr>
      <t>/classe VI</t>
    </r>
  </si>
  <si>
    <t>ACQUA SCARICO PM85</t>
  </si>
  <si>
    <t>1\0</t>
  </si>
  <si>
    <t>Assenti</t>
  </si>
  <si>
    <t>130802*</t>
  </si>
  <si>
    <t>160213*</t>
  </si>
  <si>
    <t>160601*</t>
  </si>
  <si>
    <r>
      <t>(</t>
    </r>
    <r>
      <rPr>
        <b/>
        <sz val="12"/>
        <rFont val="Arial"/>
        <family val="2"/>
      </rPr>
      <t>SEMPRE</t>
    </r>
    <r>
      <rPr>
        <sz val="10"/>
        <rFont val="Arial"/>
        <family val="2"/>
      </rPr>
      <t xml:space="preserve"> - salvo diversa comunicazione da parte del Gestore)</t>
    </r>
  </si>
  <si>
    <t>altre batterie ed accumulatori</t>
  </si>
  <si>
    <t>ferro e acciaio</t>
  </si>
  <si>
    <t>D9</t>
  </si>
  <si>
    <t>R12</t>
  </si>
  <si>
    <t>NON PERICOLOSI</t>
  </si>
  <si>
    <t>PERICOLOSI</t>
  </si>
  <si>
    <t>batterie al piombo</t>
  </si>
  <si>
    <t>TEMPORALE</t>
  </si>
  <si>
    <t>V. RIL.</t>
  </si>
  <si>
    <t>LIM.</t>
  </si>
  <si>
    <t>CONSUMI IDRICI</t>
  </si>
  <si>
    <t>Acqua DEMI da Centrale di Marghera Levante (m3)</t>
  </si>
  <si>
    <t>Acqua GREZZA "BRENTA" da rete SPM (m3)</t>
  </si>
  <si>
    <t>Acqua POTABILE da acquedotto comunale Vesta SpA (m3)</t>
  </si>
  <si>
    <t>ACQUE SCARICATE</t>
  </si>
  <si>
    <t>Acque scaricate in SCARICO VESTA PM85 (m3)</t>
  </si>
  <si>
    <t>Acque meteoriche scaricate in SCARICO SM1 (m3)</t>
  </si>
  <si>
    <t xml:space="preserve">Temperatura </t>
  </si>
  <si>
    <t>Nitrati N</t>
  </si>
  <si>
    <t>Nitriti N</t>
  </si>
  <si>
    <t>valore inferiore al limite di rilevabilità.</t>
  </si>
  <si>
    <t>RAPPORTO ANNUALE (PMC_AIA) CTE EDISON AZOTATI ANNO 2014</t>
  </si>
  <si>
    <t>na</t>
  </si>
  <si>
    <t>TOTALE</t>
  </si>
  <si>
    <t>&lt;0.008</t>
  </si>
  <si>
    <t>&lt;0,0079</t>
  </si>
  <si>
    <t>&lt;0,01</t>
  </si>
  <si>
    <t>&lt;0.50</t>
  </si>
  <si>
    <t>&lt;0,038</t>
  </si>
  <si>
    <t>TOTALE ANNO emissioni durante TRANSITORI (ton.)</t>
  </si>
  <si>
    <t>*8,6</t>
  </si>
  <si>
    <t>*8,5</t>
  </si>
  <si>
    <t>*34</t>
  </si>
  <si>
    <t>*28</t>
  </si>
  <si>
    <t>np</t>
  </si>
  <si>
    <t>nm</t>
  </si>
  <si>
    <t>0,1</t>
  </si>
  <si>
    <t>0,5</t>
  </si>
  <si>
    <t>0,2</t>
  </si>
  <si>
    <t>&lt;5</t>
  </si>
  <si>
    <t>30.8</t>
  </si>
  <si>
    <t>0,035</t>
  </si>
  <si>
    <t>0,01</t>
  </si>
  <si>
    <t>0,02</t>
  </si>
  <si>
    <t>0,0005</t>
  </si>
  <si>
    <t>0,0010</t>
  </si>
  <si>
    <t>0,05</t>
  </si>
  <si>
    <t>imballaggi carta cartone</t>
  </si>
  <si>
    <t>150101</t>
  </si>
  <si>
    <t>imballaggi plastica</t>
  </si>
  <si>
    <t>imballaggi legno</t>
  </si>
  <si>
    <t>assorbenti, materiali filtranti, stracci e indumenti protettivi diversi da 150202</t>
  </si>
  <si>
    <t>rif. organici diversi da 160303</t>
  </si>
  <si>
    <t>rif. organici diversi da 160305</t>
  </si>
  <si>
    <t>161002</t>
  </si>
  <si>
    <t>apparecchi fuori uso diversi da 160209-160213</t>
  </si>
  <si>
    <t>plastica - materiali plastici da demolizioni</t>
  </si>
  <si>
    <t>terra e rocce diverse da 170503</t>
  </si>
  <si>
    <t>rifiuti da demolizione diversi da 170901, 170902,170903</t>
  </si>
  <si>
    <t>D09</t>
  </si>
  <si>
    <t>scarti di olio sintetico di lubrificazione</t>
  </si>
  <si>
    <t>130206*</t>
  </si>
  <si>
    <t>olio dielettrico esausto minerale</t>
  </si>
  <si>
    <t>130307*</t>
  </si>
  <si>
    <t>apparecchi fuori uso diversi da 160209-160212</t>
  </si>
  <si>
    <t>161001*</t>
  </si>
  <si>
    <t>cavi impregnati d'olio</t>
  </si>
  <si>
    <t>170410*</t>
  </si>
  <si>
    <t>VALORI INTEGRATIVI SME</t>
  </si>
  <si>
    <t>TG3</t>
  </si>
  <si>
    <t>DALLE ORE</t>
  </si>
  <si>
    <t>ALLE ORE</t>
  </si>
  <si>
    <t>TOTALE TG3 (Kg)</t>
  </si>
  <si>
    <t>DATA ANOMALIA</t>
  </si>
  <si>
    <t>(Kg) CO EMESSI</t>
  </si>
  <si>
    <t>(Kg) NOx EMESSI</t>
  </si>
  <si>
    <t>TG4</t>
  </si>
  <si>
    <t>TOTALE TG4 (Kg)</t>
  </si>
  <si>
    <t>v. relazione Binotti del 15/07/2013, rif 931, rev.A</t>
  </si>
  <si>
    <t xml:space="preserve">Gruppo TG4 </t>
  </si>
  <si>
    <t>soluzioni acquose di scarto, diverse da quelle di cui alla voce 16 10 01</t>
  </si>
  <si>
    <t>rifiuti liquidi acquosi e concentrati acquosi prodotti dalle operazioni di risanamento delle acque di falda, diversi da quelli di cui alla voce 19 13 07</t>
  </si>
  <si>
    <t>fanghi delle fosse settiche</t>
  </si>
  <si>
    <t>scarti di olio minerale per motori, ingranaggi e lubrificazione, non clorurati</t>
  </si>
  <si>
    <t>altre emulsioni</t>
  </si>
  <si>
    <t>assorbenti, materiali filtranti (inclusi filtri dell'olio non specificati altrimenti), stracci e indumenti protettivi, contaminati da sostanze pericolose</t>
  </si>
  <si>
    <t>soluzioni acquose di scarto, contenenti sostanze pericolose</t>
  </si>
  <si>
    <t>altri materiali isolanti contenenti o costituiti da sostanze pericolose</t>
  </si>
  <si>
    <t>tubi fluorescenti ed altri rifiuti contenenti mercurio</t>
  </si>
  <si>
    <t>Tipologia</t>
  </si>
  <si>
    <t>Durata (h)</t>
  </si>
  <si>
    <t>Intervento</t>
  </si>
  <si>
    <t>Tempo ripristino</t>
  </si>
  <si>
    <t>Rifiuti prodotti</t>
  </si>
  <si>
    <t>ok</t>
  </si>
  <si>
    <t>\</t>
  </si>
  <si>
    <t>Applicazione intervallo di confidenza</t>
  </si>
  <si>
    <t>Ricostruzione dati SME</t>
  </si>
  <si>
    <t>Nessun evento di malfunzionamento con impatto per l'ambiente</t>
  </si>
  <si>
    <t>valore conc.ne CO</t>
  </si>
  <si>
    <t>TG4_27.09.2014; ora 19^</t>
  </si>
  <si>
    <t>2,737</t>
  </si>
  <si>
    <t>CO (mg/Nm3)</t>
  </si>
  <si>
    <t>NOx (mg/Nm3)</t>
  </si>
  <si>
    <t>Int. Conf. (mg/Nm3)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</si>
</sst>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_-* #,##0_-;\-* #,##0_-;_-* &quot;-&quot;??_-;_-@_-"/>
    <numFmt numFmtId="168" formatCode="_-* #,##0.0000_-;\-* #,##0.0000_-;_-* &quot;-&quot;??_-;_-@_-"/>
    <numFmt numFmtId="169" formatCode="_-* #,##0.00000_-;\-* #,##0.00000_-;_-* &quot;-&quot;??_-;_-@_-"/>
    <numFmt numFmtId="170" formatCode="_-* #,##0.0_-;\-* #,##0.0_-;_-* &quot;-&quot;??_-;_-@_-"/>
    <numFmt numFmtId="171" formatCode="_-* #,##0.0000000_-;\-* #,##0.0000000_-;_-* &quot;-&quot;??_-;_-@_-"/>
    <numFmt numFmtId="172" formatCode="_-* #,##0.000000_-;\-* #,##0.000000_-;_-* &quot;-&quot;??_-;_-@_-"/>
    <numFmt numFmtId="173" formatCode="0.0000"/>
    <numFmt numFmtId="174" formatCode="0.00000"/>
    <numFmt numFmtId="175" formatCode="#,##0.000"/>
    <numFmt numFmtId="176" formatCode="#,##0.0"/>
    <numFmt numFmtId="177" formatCode="#,##0.0000"/>
    <numFmt numFmtId="178" formatCode="#,##0.00000"/>
    <numFmt numFmtId="179" formatCode="#,##0.000000"/>
    <numFmt numFmtId="180" formatCode="0.000000"/>
    <numFmt numFmtId="181" formatCode="0.00;[Red]0.00"/>
  </numFmts>
  <fonts count="55">
    <font>
      <sz val="10"/>
      <name val="Arial"/>
      <family val="0"/>
    </font>
    <font>
      <b/>
      <sz val="2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b/>
      <i/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30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0070C0"/>
      <name val="Arial"/>
      <family val="2"/>
    </font>
    <font>
      <sz val="11"/>
      <color rgb="FFC0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164" fontId="0" fillId="0" borderId="16" xfId="48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7" xfId="48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4" fontId="0" fillId="0" borderId="0" xfId="48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3" fontId="0" fillId="0" borderId="2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2" fillId="0" borderId="21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23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33" borderId="35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" fontId="6" fillId="33" borderId="33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" fontId="11" fillId="0" borderId="4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1" fontId="11" fillId="0" borderId="43" xfId="0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164" fontId="0" fillId="0" borderId="20" xfId="48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41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1" fontId="0" fillId="0" borderId="20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39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4" fillId="0" borderId="58" xfId="0" applyNumberFormat="1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1" fontId="52" fillId="0" borderId="13" xfId="0" applyNumberFormat="1" applyFont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61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2" fontId="3" fillId="0" borderId="1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15" xfId="43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right"/>
    </xf>
    <xf numFmtId="20" fontId="0" fillId="0" borderId="15" xfId="0" applyNumberForma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20" fontId="4" fillId="0" borderId="15" xfId="0" applyNumberFormat="1" applyFont="1" applyFill="1" applyBorder="1" applyAlignment="1">
      <alignment horizontal="center" vertical="center"/>
    </xf>
    <xf numFmtId="168" fontId="0" fillId="0" borderId="11" xfId="0" applyNumberFormat="1" applyFill="1" applyBorder="1" applyAlignment="1">
      <alignment horizontal="left"/>
    </xf>
    <xf numFmtId="0" fontId="4" fillId="35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164" fontId="0" fillId="0" borderId="64" xfId="48" applyNumberFormat="1" applyFont="1" applyFill="1" applyBorder="1" applyAlignment="1">
      <alignment horizontal="center"/>
    </xf>
    <xf numFmtId="164" fontId="0" fillId="0" borderId="65" xfId="48" applyNumberFormat="1" applyFont="1" applyFill="1" applyBorder="1" applyAlignment="1">
      <alignment horizontal="center"/>
    </xf>
    <xf numFmtId="164" fontId="0" fillId="0" borderId="66" xfId="48" applyNumberFormat="1" applyFont="1" applyFill="1" applyBorder="1" applyAlignment="1">
      <alignment horizontal="center"/>
    </xf>
    <xf numFmtId="1" fontId="4" fillId="35" borderId="15" xfId="0" applyNumberFormat="1" applyFont="1" applyFill="1" applyBorder="1" applyAlignment="1">
      <alignment horizontal="center" vertical="center"/>
    </xf>
    <xf numFmtId="165" fontId="4" fillId="35" borderId="15" xfId="0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" fontId="0" fillId="35" borderId="15" xfId="4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2" xfId="0" applyFill="1" applyBorder="1" applyAlignment="1">
      <alignment/>
    </xf>
    <xf numFmtId="173" fontId="0" fillId="0" borderId="15" xfId="0" applyNumberFormat="1" applyFill="1" applyBorder="1" applyAlignment="1">
      <alignment horizontal="center"/>
    </xf>
    <xf numFmtId="173" fontId="0" fillId="0" borderId="1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39" xfId="0" applyFill="1" applyBorder="1" applyAlignment="1">
      <alignment horizontal="center"/>
    </xf>
    <xf numFmtId="173" fontId="0" fillId="0" borderId="39" xfId="0" applyNumberFormat="1" applyFill="1" applyBorder="1" applyAlignment="1">
      <alignment horizontal="center"/>
    </xf>
    <xf numFmtId="14" fontId="53" fillId="0" borderId="68" xfId="0" applyNumberFormat="1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34" fillId="34" borderId="6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4" borderId="0" xfId="0" applyFont="1" applyFill="1" applyAlignment="1">
      <alignment horizontal="center"/>
    </xf>
    <xf numFmtId="0" fontId="0" fillId="0" borderId="65" xfId="0" applyBorder="1" applyAlignment="1">
      <alignment horizontal="center" vertical="center"/>
    </xf>
    <xf numFmtId="14" fontId="53" fillId="0" borderId="65" xfId="0" applyNumberFormat="1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34" fillId="34" borderId="6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" fontId="3" fillId="0" borderId="2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175" fontId="11" fillId="0" borderId="20" xfId="0" applyNumberFormat="1" applyFont="1" applyBorder="1" applyAlignment="1">
      <alignment horizontal="center" vertical="center"/>
    </xf>
    <xf numFmtId="175" fontId="11" fillId="0" borderId="60" xfId="0" applyNumberFormat="1" applyFont="1" applyBorder="1" applyAlignment="1">
      <alignment horizontal="center" vertical="center"/>
    </xf>
    <xf numFmtId="1" fontId="6" fillId="0" borderId="70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61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175" fontId="2" fillId="0" borderId="71" xfId="0" applyNumberFormat="1" applyFont="1" applyBorder="1" applyAlignment="1">
      <alignment horizontal="center" vertical="center"/>
    </xf>
    <xf numFmtId="175" fontId="2" fillId="0" borderId="38" xfId="0" applyNumberFormat="1" applyFont="1" applyBorder="1" applyAlignment="1">
      <alignment horizontal="center" vertical="center"/>
    </xf>
    <xf numFmtId="2" fontId="6" fillId="0" borderId="60" xfId="0" applyNumberFormat="1" applyFont="1" applyFill="1" applyBorder="1" applyAlignment="1">
      <alignment horizontal="center" vertical="center" wrapText="1"/>
    </xf>
    <xf numFmtId="2" fontId="6" fillId="0" borderId="64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6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65" xfId="0" applyNumberFormat="1" applyFont="1" applyFill="1" applyBorder="1" applyAlignment="1">
      <alignment horizontal="center" vertical="center" wrapText="1"/>
    </xf>
    <xf numFmtId="1" fontId="3" fillId="0" borderId="70" xfId="0" applyNumberFormat="1" applyFont="1" applyBorder="1" applyAlignment="1">
      <alignment horizontal="center" vertical="center" wrapText="1"/>
    </xf>
    <xf numFmtId="1" fontId="3" fillId="0" borderId="64" xfId="0" applyNumberFormat="1" applyFont="1" applyBorder="1" applyAlignment="1">
      <alignment horizontal="center" vertical="center" wrapText="1"/>
    </xf>
    <xf numFmtId="1" fontId="3" fillId="0" borderId="72" xfId="0" applyNumberFormat="1" applyFont="1" applyBorder="1" applyAlignment="1">
      <alignment horizontal="center" vertical="center" wrapText="1"/>
    </xf>
    <xf numFmtId="1" fontId="3" fillId="0" borderId="73" xfId="0" applyNumberFormat="1" applyFont="1" applyBorder="1" applyAlignment="1">
      <alignment horizontal="center" vertical="center" wrapText="1"/>
    </xf>
    <xf numFmtId="1" fontId="3" fillId="0" borderId="66" xfId="0" applyNumberFormat="1" applyFont="1" applyBorder="1" applyAlignment="1">
      <alignment horizontal="center" vertical="center" wrapText="1"/>
    </xf>
    <xf numFmtId="1" fontId="3" fillId="0" borderId="7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7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6" fillId="0" borderId="70" xfId="0" applyNumberFormat="1" applyFont="1" applyFill="1" applyBorder="1" applyAlignment="1">
      <alignment horizontal="center" vertical="center" wrapText="1"/>
    </xf>
    <xf numFmtId="166" fontId="6" fillId="0" borderId="20" xfId="0" applyNumberFormat="1" applyFont="1" applyFill="1" applyBorder="1" applyAlignment="1">
      <alignment horizontal="center" vertical="center" wrapText="1"/>
    </xf>
    <xf numFmtId="166" fontId="6" fillId="0" borderId="60" xfId="0" applyNumberFormat="1" applyFont="1" applyBorder="1" applyAlignment="1">
      <alignment horizontal="center" vertical="center" wrapText="1"/>
    </xf>
    <xf numFmtId="166" fontId="6" fillId="0" borderId="72" xfId="0" applyNumberFormat="1" applyFont="1" applyBorder="1" applyAlignment="1">
      <alignment horizontal="center" vertical="center" wrapText="1"/>
    </xf>
    <xf numFmtId="166" fontId="6" fillId="0" borderId="73" xfId="0" applyNumberFormat="1" applyFont="1" applyFill="1" applyBorder="1" applyAlignment="1">
      <alignment horizontal="center" vertical="center" wrapText="1"/>
    </xf>
    <xf numFmtId="166" fontId="6" fillId="0" borderId="17" xfId="0" applyNumberFormat="1" applyFont="1" applyFill="1" applyBorder="1" applyAlignment="1">
      <alignment horizontal="center" vertical="center" wrapText="1"/>
    </xf>
    <xf numFmtId="166" fontId="6" fillId="0" borderId="61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6" fillId="0" borderId="70" xfId="0" applyNumberFormat="1" applyFont="1" applyBorder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 wrapText="1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1" xfId="0" applyNumberFormat="1" applyFont="1" applyBorder="1" applyAlignment="1">
      <alignment horizontal="center" vertical="center" wrapText="1"/>
    </xf>
    <xf numFmtId="166" fontId="6" fillId="0" borderId="73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40" xfId="0" applyNumberFormat="1" applyFont="1" applyBorder="1" applyAlignment="1">
      <alignment horizontal="center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61" xfId="0" applyNumberFormat="1" applyFont="1" applyBorder="1" applyAlignment="1">
      <alignment horizontal="center" vertical="center" wrapText="1"/>
    </xf>
    <xf numFmtId="1" fontId="6" fillId="0" borderId="74" xfId="0" applyNumberFormat="1" applyFont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173" fontId="4" fillId="0" borderId="25" xfId="0" applyNumberFormat="1" applyFont="1" applyFill="1" applyBorder="1" applyAlignment="1">
      <alignment horizontal="center" vertical="center"/>
    </xf>
    <xf numFmtId="173" fontId="4" fillId="0" borderId="75" xfId="0" applyNumberFormat="1" applyFont="1" applyFill="1" applyBorder="1" applyAlignment="1">
      <alignment horizontal="center" vertical="center"/>
    </xf>
    <xf numFmtId="173" fontId="4" fillId="0" borderId="59" xfId="0" applyNumberFormat="1" applyFont="1" applyFill="1" applyBorder="1" applyAlignment="1">
      <alignment horizontal="center" vertical="center"/>
    </xf>
    <xf numFmtId="2" fontId="6" fillId="0" borderId="55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0" fillId="34" borderId="25" xfId="0" applyFont="1" applyFill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0" fontId="0" fillId="34" borderId="59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/>
    </xf>
    <xf numFmtId="0" fontId="5" fillId="36" borderId="0" xfId="0" applyFont="1" applyFill="1" applyAlignment="1">
      <alignment horizontal="left"/>
    </xf>
    <xf numFmtId="0" fontId="5" fillId="36" borderId="0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0" fontId="14" fillId="34" borderId="47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6" borderId="0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0" fillId="0" borderId="6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" fillId="34" borderId="79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/>
    </xf>
    <xf numFmtId="174" fontId="3" fillId="0" borderId="65" xfId="0" applyNumberFormat="1" applyFont="1" applyFill="1" applyBorder="1" applyAlignment="1">
      <alignment horizontal="center"/>
    </xf>
    <xf numFmtId="174" fontId="3" fillId="0" borderId="16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165" fontId="3" fillId="0" borderId="6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2" fontId="3" fillId="0" borderId="61" xfId="0" applyNumberFormat="1" applyFont="1" applyFill="1" applyBorder="1" applyAlignment="1">
      <alignment horizontal="center"/>
    </xf>
    <xf numFmtId="2" fontId="3" fillId="0" borderId="6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166" fontId="3" fillId="0" borderId="60" xfId="0" applyNumberFormat="1" applyFont="1" applyFill="1" applyBorder="1" applyAlignment="1">
      <alignment horizontal="center"/>
    </xf>
    <xf numFmtId="166" fontId="3" fillId="0" borderId="64" xfId="0" applyNumberFormat="1" applyFont="1" applyFill="1" applyBorder="1" applyAlignment="1">
      <alignment horizontal="center"/>
    </xf>
    <xf numFmtId="166" fontId="3" fillId="0" borderId="20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R272"/>
  <sheetViews>
    <sheetView tabSelected="1" zoomScale="70" zoomScaleNormal="70" zoomScalePageLayoutView="0" workbookViewId="0" topLeftCell="A178">
      <selection activeCell="H189" sqref="H189"/>
    </sheetView>
  </sheetViews>
  <sheetFormatPr defaultColWidth="9.140625" defaultRowHeight="12.75"/>
  <cols>
    <col min="1" max="1" width="90.8515625" style="0" customWidth="1"/>
    <col min="2" max="4" width="12.7109375" style="1" customWidth="1"/>
    <col min="5" max="5" width="13.28125" style="1" customWidth="1"/>
    <col min="6" max="13" width="12.7109375" style="1" customWidth="1"/>
    <col min="14" max="14" width="13.28125" style="1" customWidth="1"/>
    <col min="15" max="15" width="13.28125" style="0" customWidth="1"/>
    <col min="16" max="16" width="14.140625" style="0" bestFit="1" customWidth="1"/>
  </cols>
  <sheetData>
    <row r="1" ht="10.5" customHeight="1"/>
    <row r="2" spans="1:14" ht="48" customHeight="1">
      <c r="A2" s="354" t="s">
        <v>171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</row>
    <row r="4" spans="1:14" ht="19.5" customHeight="1">
      <c r="A4" s="43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9.5" customHeight="1">
      <c r="A5" s="43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9.5" customHeight="1">
      <c r="A6" s="43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0.5" customHeight="1">
      <c r="A7" s="7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9.5" customHeight="1" thickBot="1">
      <c r="A8" s="105" t="s">
        <v>3</v>
      </c>
      <c r="B8" s="8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9.5" customHeight="1">
      <c r="A9" s="115" t="s">
        <v>4</v>
      </c>
      <c r="B9" s="106">
        <v>2642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9.5" customHeight="1">
      <c r="A10" s="116" t="s">
        <v>229</v>
      </c>
      <c r="B10" s="107">
        <v>1748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9.5" customHeight="1">
      <c r="A11" s="116" t="s">
        <v>6</v>
      </c>
      <c r="B11" s="107">
        <v>2106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9.5" customHeight="1" thickBot="1">
      <c r="A12" s="117" t="s">
        <v>7</v>
      </c>
      <c r="B12" s="108">
        <v>2196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0.5" customHeight="1" thickBot="1">
      <c r="A13" s="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9.5" customHeight="1" thickBot="1">
      <c r="A14" s="105" t="s">
        <v>8</v>
      </c>
      <c r="B14" s="109" t="s">
        <v>9</v>
      </c>
      <c r="C14" s="110" t="s">
        <v>10</v>
      </c>
      <c r="D14" s="110" t="s">
        <v>11</v>
      </c>
      <c r="E14" s="110" t="s">
        <v>12</v>
      </c>
      <c r="F14" s="110" t="s">
        <v>13</v>
      </c>
      <c r="G14" s="110" t="s">
        <v>14</v>
      </c>
      <c r="H14" s="110" t="s">
        <v>15</v>
      </c>
      <c r="I14" s="110" t="s">
        <v>16</v>
      </c>
      <c r="J14" s="110" t="s">
        <v>17</v>
      </c>
      <c r="K14" s="110" t="s">
        <v>18</v>
      </c>
      <c r="L14" s="110" t="s">
        <v>19</v>
      </c>
      <c r="M14" s="195" t="s">
        <v>20</v>
      </c>
      <c r="N14" s="61"/>
    </row>
    <row r="15" spans="1:14" ht="19.5" customHeight="1">
      <c r="A15" s="111" t="s">
        <v>4</v>
      </c>
      <c r="B15" s="112">
        <v>0.3867487810868093</v>
      </c>
      <c r="C15" s="112">
        <v>0.39475762317721413</v>
      </c>
      <c r="D15" s="112">
        <v>0.3891117217809235</v>
      </c>
      <c r="E15" s="112">
        <v>0.3293743187615894</v>
      </c>
      <c r="F15" s="112">
        <v>0.362954295167497</v>
      </c>
      <c r="G15" s="112">
        <v>0.3664259558856769</v>
      </c>
      <c r="H15" s="112">
        <v>0.33404368194307527</v>
      </c>
      <c r="I15" s="112">
        <v>0.3283462183282718</v>
      </c>
      <c r="J15" s="112">
        <v>0.3760697648677647</v>
      </c>
      <c r="K15" s="112">
        <v>0.37685654999976</v>
      </c>
      <c r="L15" s="112">
        <v>0.3768447738798853</v>
      </c>
      <c r="M15" s="196">
        <v>0.3783939815520574</v>
      </c>
      <c r="N15" s="61"/>
    </row>
    <row r="16" spans="1:14" ht="19.5" customHeight="1">
      <c r="A16" s="113" t="s">
        <v>5</v>
      </c>
      <c r="B16" s="11" t="s">
        <v>172</v>
      </c>
      <c r="C16" s="11" t="s">
        <v>172</v>
      </c>
      <c r="D16" s="11" t="s">
        <v>172</v>
      </c>
      <c r="E16" s="11" t="s">
        <v>172</v>
      </c>
      <c r="F16" s="11">
        <v>0.3972534101690124</v>
      </c>
      <c r="G16" s="11">
        <v>0.40897931878263755</v>
      </c>
      <c r="H16" s="11">
        <v>0.4171803921359385</v>
      </c>
      <c r="I16" s="11">
        <v>0.4161922716736485</v>
      </c>
      <c r="J16" s="11">
        <v>0.37632444938049353</v>
      </c>
      <c r="K16" s="11">
        <v>0.3727286822256338</v>
      </c>
      <c r="L16" s="11">
        <v>0.37582377891440477</v>
      </c>
      <c r="M16" s="197">
        <v>0.382492924841088</v>
      </c>
      <c r="N16" s="61"/>
    </row>
    <row r="17" spans="1:14" ht="19.5" customHeight="1" thickBot="1">
      <c r="A17" s="114" t="s">
        <v>21</v>
      </c>
      <c r="B17" s="13">
        <v>0.43133082644748094</v>
      </c>
      <c r="C17" s="13">
        <v>0.44011979793671224</v>
      </c>
      <c r="D17" s="13">
        <v>0.43579621767848836</v>
      </c>
      <c r="E17" s="13">
        <v>0.44824654857645585</v>
      </c>
      <c r="F17" s="13">
        <v>0.41753121942025356</v>
      </c>
      <c r="G17" s="13">
        <v>0.4458040982000316</v>
      </c>
      <c r="H17" s="13">
        <v>0.43344139084437483</v>
      </c>
      <c r="I17" s="13">
        <v>0.4183307431532736</v>
      </c>
      <c r="J17" s="13">
        <v>0.41905566148863044</v>
      </c>
      <c r="K17" s="13">
        <v>0.4333001768141114</v>
      </c>
      <c r="L17" s="13">
        <v>0.4257333823482291</v>
      </c>
      <c r="M17" s="198">
        <v>0.4063115074167327</v>
      </c>
      <c r="N17" s="61"/>
    </row>
    <row r="18" spans="1:14" ht="10.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5"/>
    </row>
    <row r="19" spans="1:14" ht="29.25" customHeight="1">
      <c r="A19" s="356" t="s">
        <v>22</v>
      </c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</row>
    <row r="20" spans="1:14" ht="10.5" customHeight="1">
      <c r="A20" s="1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5" ht="19.5" customHeight="1" thickBot="1">
      <c r="A21" s="17" t="s">
        <v>23</v>
      </c>
      <c r="B21" s="150">
        <v>1</v>
      </c>
      <c r="C21" s="150">
        <v>2</v>
      </c>
      <c r="D21" s="150">
        <v>3</v>
      </c>
      <c r="E21" s="150">
        <v>4</v>
      </c>
      <c r="F21" s="150">
        <v>5</v>
      </c>
      <c r="G21" s="150">
        <v>6</v>
      </c>
      <c r="H21" s="150">
        <v>7</v>
      </c>
      <c r="I21" s="150">
        <v>8</v>
      </c>
      <c r="J21" s="150">
        <v>9</v>
      </c>
      <c r="K21" s="150">
        <v>10</v>
      </c>
      <c r="L21" s="150">
        <v>11</v>
      </c>
      <c r="M21" s="151">
        <v>12</v>
      </c>
      <c r="N21" s="152">
        <v>13</v>
      </c>
      <c r="O21" s="19"/>
    </row>
    <row r="22" spans="1:15" ht="19.5" customHeight="1">
      <c r="A22" s="9" t="s">
        <v>4</v>
      </c>
      <c r="B22" s="134">
        <v>0</v>
      </c>
      <c r="C22" s="134">
        <v>2285280.0000000135</v>
      </c>
      <c r="D22" s="134">
        <v>4259599.999999933</v>
      </c>
      <c r="E22" s="134">
        <v>4397599.999999933</v>
      </c>
      <c r="F22" s="134">
        <v>4112400.000000067</v>
      </c>
      <c r="G22" s="134">
        <v>4311120.000000053</v>
      </c>
      <c r="H22" s="134">
        <v>4760080.000000147</v>
      </c>
      <c r="I22" s="134">
        <v>4798719.999999987</v>
      </c>
      <c r="J22" s="134">
        <v>4463840.00000004</v>
      </c>
      <c r="K22" s="134">
        <v>5058159.99999996</v>
      </c>
      <c r="L22" s="134">
        <v>4714079.999999812</v>
      </c>
      <c r="M22" s="139">
        <v>5794159.999999959</v>
      </c>
      <c r="N22" s="147">
        <v>2476640.0000001737</v>
      </c>
      <c r="O22" s="19"/>
    </row>
    <row r="23" spans="1:15" ht="19.5" customHeight="1">
      <c r="A23" s="10" t="s">
        <v>5</v>
      </c>
      <c r="B23" s="135">
        <v>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48">
        <v>0</v>
      </c>
      <c r="O23" s="19"/>
    </row>
    <row r="24" spans="1:15" ht="19.5" customHeight="1">
      <c r="A24" s="10" t="s">
        <v>6</v>
      </c>
      <c r="B24" s="135">
        <v>0</v>
      </c>
      <c r="C24" s="136">
        <v>111799.99999998108</v>
      </c>
      <c r="D24" s="136">
        <v>463840.0000000037</v>
      </c>
      <c r="E24" s="136">
        <v>437840.0000000038</v>
      </c>
      <c r="F24" s="136">
        <v>416000</v>
      </c>
      <c r="G24" s="136">
        <v>456040.0000000227</v>
      </c>
      <c r="H24" s="136">
        <v>387399.99999999057</v>
      </c>
      <c r="I24" s="136">
        <v>473719.99999998306</v>
      </c>
      <c r="J24" s="136">
        <v>430560.000000034</v>
      </c>
      <c r="K24" s="136">
        <v>530399.9999999905</v>
      </c>
      <c r="L24" s="136">
        <v>472680.00000000757</v>
      </c>
      <c r="M24" s="136">
        <v>618799.999999981</v>
      </c>
      <c r="N24" s="148">
        <v>204360.00000001513</v>
      </c>
      <c r="O24" s="19"/>
    </row>
    <row r="25" spans="1:15" ht="19.5" customHeight="1" thickBot="1">
      <c r="A25" s="10" t="s">
        <v>7</v>
      </c>
      <c r="B25" s="137">
        <v>0</v>
      </c>
      <c r="C25" s="138">
        <v>21059.99999999858</v>
      </c>
      <c r="D25" s="138">
        <v>92039.9999999961</v>
      </c>
      <c r="E25" s="138">
        <v>97889.99999999965</v>
      </c>
      <c r="F25" s="138">
        <v>82875</v>
      </c>
      <c r="G25" s="138">
        <v>83850.00000000355</v>
      </c>
      <c r="H25" s="138">
        <v>90089.99999999788</v>
      </c>
      <c r="I25" s="138">
        <v>97499.99999999999</v>
      </c>
      <c r="J25" s="138">
        <v>80535.00000000212</v>
      </c>
      <c r="K25" s="138">
        <v>101985.00000000035</v>
      </c>
      <c r="L25" s="138">
        <v>96330.00000000105</v>
      </c>
      <c r="M25" s="138">
        <v>134160.00000000212</v>
      </c>
      <c r="N25" s="149">
        <v>42509.999999996806</v>
      </c>
      <c r="O25" s="19"/>
    </row>
    <row r="26" spans="1:15" ht="10.5" customHeight="1">
      <c r="A26" s="20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21"/>
      <c r="O26" s="19"/>
    </row>
    <row r="27" spans="1:14" ht="19.5" customHeight="1" thickBot="1">
      <c r="A27" s="20" t="s">
        <v>23</v>
      </c>
      <c r="B27" s="153">
        <v>14</v>
      </c>
      <c r="C27" s="154">
        <v>15</v>
      </c>
      <c r="D27" s="154">
        <v>16</v>
      </c>
      <c r="E27" s="154">
        <v>17</v>
      </c>
      <c r="F27" s="154">
        <v>18</v>
      </c>
      <c r="G27" s="154">
        <v>19</v>
      </c>
      <c r="H27" s="154">
        <v>20</v>
      </c>
      <c r="I27" s="154">
        <v>21</v>
      </c>
      <c r="J27" s="154">
        <v>22</v>
      </c>
      <c r="K27" s="154">
        <v>23</v>
      </c>
      <c r="L27" s="154">
        <v>24</v>
      </c>
      <c r="M27" s="153">
        <v>25</v>
      </c>
      <c r="N27" s="152">
        <v>26</v>
      </c>
    </row>
    <row r="28" spans="1:14" ht="19.5" customHeight="1">
      <c r="A28" s="10" t="s">
        <v>4</v>
      </c>
      <c r="B28" s="139">
        <v>2035039.9999999064</v>
      </c>
      <c r="C28" s="134">
        <v>4524560.000000027</v>
      </c>
      <c r="D28" s="134">
        <v>3394800.0000001336</v>
      </c>
      <c r="E28" s="134">
        <v>3540159.9999999595</v>
      </c>
      <c r="F28" s="134">
        <v>3197919.999999853</v>
      </c>
      <c r="G28" s="134">
        <v>1023040.000000241</v>
      </c>
      <c r="H28" s="134">
        <v>0</v>
      </c>
      <c r="I28" s="134">
        <v>1100319.9999999197</v>
      </c>
      <c r="J28" s="134">
        <v>2191439.9999999735</v>
      </c>
      <c r="K28" s="134">
        <v>844560.0000000268</v>
      </c>
      <c r="L28" s="134">
        <v>5540239.999999773</v>
      </c>
      <c r="M28" s="139">
        <v>6156640.000000175</v>
      </c>
      <c r="N28" s="147">
        <v>4289039.999999906</v>
      </c>
    </row>
    <row r="29" spans="1:14" ht="19.5" customHeight="1">
      <c r="A29" s="10" t="s">
        <v>5</v>
      </c>
      <c r="B29" s="136">
        <v>0</v>
      </c>
      <c r="C29" s="135">
        <v>0</v>
      </c>
      <c r="D29" s="135">
        <v>3424239.99999994</v>
      </c>
      <c r="E29" s="135">
        <v>3534640.0000000065</v>
      </c>
      <c r="F29" s="135">
        <v>3203440.000000057</v>
      </c>
      <c r="G29" s="135">
        <v>761759.9999999766</v>
      </c>
      <c r="H29" s="135">
        <v>0</v>
      </c>
      <c r="I29" s="135">
        <v>1348719.9999999865</v>
      </c>
      <c r="J29" s="135">
        <v>4432560.000000026</v>
      </c>
      <c r="K29" s="135">
        <v>844559.9999999431</v>
      </c>
      <c r="L29" s="135">
        <v>6046240.000000023</v>
      </c>
      <c r="M29" s="136">
        <v>5733440.000000057</v>
      </c>
      <c r="N29" s="148">
        <v>4664399.999999983</v>
      </c>
    </row>
    <row r="30" spans="1:14" ht="19.5" customHeight="1">
      <c r="A30" s="10" t="s">
        <v>6</v>
      </c>
      <c r="B30" s="136">
        <v>186159.99999999622</v>
      </c>
      <c r="C30" s="135">
        <v>511159.9999999962</v>
      </c>
      <c r="D30" s="135">
        <v>836680.0000000076</v>
      </c>
      <c r="E30" s="135">
        <v>717079.9999999981</v>
      </c>
      <c r="F30" s="135">
        <v>748279.9999999697</v>
      </c>
      <c r="G30" s="135">
        <v>0</v>
      </c>
      <c r="H30" s="135">
        <v>0</v>
      </c>
      <c r="I30" s="135">
        <v>225159.99999999622</v>
      </c>
      <c r="J30" s="135">
        <v>606320.0000000398</v>
      </c>
      <c r="K30" s="135">
        <v>20799.999999981083</v>
      </c>
      <c r="L30" s="135">
        <v>1422200.000000019</v>
      </c>
      <c r="M30" s="136">
        <v>1647359.9999999676</v>
      </c>
      <c r="N30" s="148">
        <v>1297920.0000000019</v>
      </c>
    </row>
    <row r="31" spans="1:14" ht="19.5" customHeight="1" thickBot="1">
      <c r="A31" s="10" t="s">
        <v>7</v>
      </c>
      <c r="B31" s="138">
        <v>37830.00000000106</v>
      </c>
      <c r="C31" s="137">
        <v>92235.00000000036</v>
      </c>
      <c r="D31" s="137">
        <v>152684.9999999986</v>
      </c>
      <c r="E31" s="137">
        <v>147225.00000000355</v>
      </c>
      <c r="F31" s="137">
        <v>156000</v>
      </c>
      <c r="G31" s="137">
        <v>0</v>
      </c>
      <c r="H31" s="137">
        <v>0</v>
      </c>
      <c r="I31" s="137">
        <v>35294.99999999894</v>
      </c>
      <c r="J31" s="137">
        <v>116024.99999999645</v>
      </c>
      <c r="K31" s="137">
        <v>6824.9999999982265</v>
      </c>
      <c r="L31" s="137">
        <v>288990.0000000032</v>
      </c>
      <c r="M31" s="138">
        <v>299520.00000000244</v>
      </c>
      <c r="N31" s="149">
        <v>239459.99999999505</v>
      </c>
    </row>
    <row r="32" spans="1:15" ht="10.5" customHeight="1">
      <c r="A32" s="2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8"/>
      <c r="O32" s="19"/>
    </row>
    <row r="33" spans="1:14" ht="19.5" customHeight="1" thickBot="1">
      <c r="A33" s="20" t="s">
        <v>23</v>
      </c>
      <c r="B33" s="154">
        <v>27</v>
      </c>
      <c r="C33" s="153">
        <v>28</v>
      </c>
      <c r="D33" s="154">
        <v>29</v>
      </c>
      <c r="E33" s="154">
        <v>30</v>
      </c>
      <c r="F33" s="154">
        <v>31</v>
      </c>
      <c r="G33" s="154">
        <v>32</v>
      </c>
      <c r="H33" s="154">
        <v>33</v>
      </c>
      <c r="I33" s="154">
        <v>34</v>
      </c>
      <c r="J33" s="154">
        <v>35</v>
      </c>
      <c r="K33" s="154">
        <v>36</v>
      </c>
      <c r="L33" s="154">
        <v>37</v>
      </c>
      <c r="M33" s="153">
        <v>38</v>
      </c>
      <c r="N33" s="152">
        <v>39</v>
      </c>
    </row>
    <row r="34" spans="1:14" ht="19.5" customHeight="1">
      <c r="A34" s="10" t="s">
        <v>4</v>
      </c>
      <c r="B34" s="140">
        <v>3841920.0000001877</v>
      </c>
      <c r="C34" s="139">
        <v>4325840.00000004</v>
      </c>
      <c r="D34" s="134">
        <v>0</v>
      </c>
      <c r="E34" s="140">
        <v>4294559.999999692</v>
      </c>
      <c r="F34" s="140">
        <v>2817040.0000002407</v>
      </c>
      <c r="G34" s="140">
        <v>496799.9999997992</v>
      </c>
      <c r="H34" s="140">
        <v>3409520.0000001206</v>
      </c>
      <c r="I34" s="140">
        <v>2233759.999999893</v>
      </c>
      <c r="J34" s="140">
        <v>3676320.0000002543</v>
      </c>
      <c r="K34" s="140">
        <v>2309199.999999866</v>
      </c>
      <c r="L34" s="140">
        <v>3208960.000000094</v>
      </c>
      <c r="M34" s="139">
        <v>1727759.999999893</v>
      </c>
      <c r="N34" s="147">
        <v>3484960.0000000936</v>
      </c>
    </row>
    <row r="35" spans="1:14" ht="19.5" customHeight="1">
      <c r="A35" s="10" t="s">
        <v>5</v>
      </c>
      <c r="B35" s="136">
        <v>3843759.9999999767</v>
      </c>
      <c r="C35" s="136">
        <v>4721439.999999973</v>
      </c>
      <c r="D35" s="135">
        <v>0</v>
      </c>
      <c r="E35" s="136">
        <v>3933920.0000000205</v>
      </c>
      <c r="F35" s="136">
        <v>3034160.0000000433</v>
      </c>
      <c r="G35" s="136">
        <v>485759.9999999766</v>
      </c>
      <c r="H35" s="136">
        <v>3415039.99999999</v>
      </c>
      <c r="I35" s="136">
        <v>2287119.99999997</v>
      </c>
      <c r="J35" s="136">
        <v>3932080.000000064</v>
      </c>
      <c r="K35" s="136">
        <v>2314719.9999999865</v>
      </c>
      <c r="L35" s="136">
        <v>3214479.9999999627</v>
      </c>
      <c r="M35" s="136">
        <v>1725920.0000000203</v>
      </c>
      <c r="N35" s="148">
        <v>3288079.9999999795</v>
      </c>
    </row>
    <row r="36" spans="1:14" ht="19.5" customHeight="1">
      <c r="A36" s="10" t="s">
        <v>6</v>
      </c>
      <c r="B36" s="136">
        <v>1181960.0000000247</v>
      </c>
      <c r="C36" s="136">
        <v>1282840.000000004</v>
      </c>
      <c r="D36" s="135">
        <v>0</v>
      </c>
      <c r="E36" s="136">
        <v>1117479.9999999886</v>
      </c>
      <c r="F36" s="136">
        <v>742039.9999999753</v>
      </c>
      <c r="G36" s="136">
        <v>0</v>
      </c>
      <c r="H36" s="136">
        <v>1009840.0000000037</v>
      </c>
      <c r="I36" s="136">
        <v>503360.00000001513</v>
      </c>
      <c r="J36" s="136">
        <v>819520.0000000112</v>
      </c>
      <c r="K36" s="136">
        <v>521039.99999997544</v>
      </c>
      <c r="L36" s="136">
        <v>663000</v>
      </c>
      <c r="M36" s="136">
        <v>274560.00000003405</v>
      </c>
      <c r="N36" s="148">
        <v>543399.9999999905</v>
      </c>
    </row>
    <row r="37" spans="1:14" ht="19.5" customHeight="1" thickBot="1">
      <c r="A37" s="22" t="s">
        <v>7</v>
      </c>
      <c r="B37" s="138">
        <v>198120.00000000602</v>
      </c>
      <c r="C37" s="138">
        <v>243360.00000000035</v>
      </c>
      <c r="D37" s="137">
        <v>0</v>
      </c>
      <c r="E37" s="138">
        <v>207674.9999999929</v>
      </c>
      <c r="F37" s="138">
        <v>134355.00000000637</v>
      </c>
      <c r="G37" s="138">
        <v>0</v>
      </c>
      <c r="H37" s="138">
        <v>177449.99999999822</v>
      </c>
      <c r="I37" s="138">
        <v>90675.00000000178</v>
      </c>
      <c r="J37" s="138">
        <v>141374.99999999997</v>
      </c>
      <c r="K37" s="138">
        <v>86970.00000000071</v>
      </c>
      <c r="L37" s="138">
        <v>128309.99999999857</v>
      </c>
      <c r="M37" s="138">
        <v>58694.99999999539</v>
      </c>
      <c r="N37" s="149">
        <v>112320.00000000425</v>
      </c>
    </row>
    <row r="38" spans="1:15" ht="10.5" customHeight="1">
      <c r="A38" s="23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8"/>
      <c r="O38" s="19"/>
    </row>
    <row r="39" spans="1:14" ht="19.5" customHeight="1" thickBot="1">
      <c r="A39" s="17" t="s">
        <v>23</v>
      </c>
      <c r="B39" s="154">
        <v>40</v>
      </c>
      <c r="C39" s="154">
        <v>41</v>
      </c>
      <c r="D39" s="153">
        <v>42</v>
      </c>
      <c r="E39" s="154">
        <v>43</v>
      </c>
      <c r="F39" s="154">
        <v>44</v>
      </c>
      <c r="G39" s="154">
        <v>45</v>
      </c>
      <c r="H39" s="154">
        <v>46</v>
      </c>
      <c r="I39" s="154">
        <v>47</v>
      </c>
      <c r="J39" s="154">
        <v>48</v>
      </c>
      <c r="K39" s="154">
        <v>49</v>
      </c>
      <c r="L39" s="154">
        <v>50</v>
      </c>
      <c r="M39" s="153">
        <v>51</v>
      </c>
      <c r="N39" s="152">
        <v>52</v>
      </c>
    </row>
    <row r="40" spans="1:14" ht="19.5" customHeight="1">
      <c r="A40" s="9" t="s">
        <v>4</v>
      </c>
      <c r="B40" s="140">
        <v>1801359.9999998258</v>
      </c>
      <c r="C40" s="140">
        <v>3459200.000000201</v>
      </c>
      <c r="D40" s="139">
        <v>2101280.000000013</v>
      </c>
      <c r="E40" s="134">
        <v>1045119.9999997189</v>
      </c>
      <c r="F40" s="140">
        <v>2907200.000000201</v>
      </c>
      <c r="G40" s="140">
        <v>2861199.999999866</v>
      </c>
      <c r="H40" s="140">
        <v>866640.000000174</v>
      </c>
      <c r="I40" s="140">
        <v>1170239.9999997723</v>
      </c>
      <c r="J40" s="140">
        <v>2879600.0000002678</v>
      </c>
      <c r="K40" s="140">
        <v>1598959.9999997588</v>
      </c>
      <c r="L40" s="140">
        <v>1118719.9999999865</v>
      </c>
      <c r="M40" s="139">
        <v>1052480.0000002142</v>
      </c>
      <c r="N40" s="147">
        <v>119599.99999993306</v>
      </c>
    </row>
    <row r="41" spans="1:14" ht="19.5" customHeight="1">
      <c r="A41" s="10" t="s">
        <v>5</v>
      </c>
      <c r="B41" s="136">
        <v>1805039.99999999</v>
      </c>
      <c r="C41" s="136">
        <v>3462880.0000000307</v>
      </c>
      <c r="D41" s="136">
        <v>2106799.9999999665</v>
      </c>
      <c r="E41" s="135">
        <v>1046960.00000001</v>
      </c>
      <c r="F41" s="136">
        <v>2910880.0000000303</v>
      </c>
      <c r="G41" s="136">
        <v>2868560.000000027</v>
      </c>
      <c r="H41" s="136">
        <v>862959.9999999263</v>
      </c>
      <c r="I41" s="136">
        <v>1172080.0000000636</v>
      </c>
      <c r="J41" s="136">
        <v>2886960.0000000093</v>
      </c>
      <c r="K41" s="136">
        <v>2079199.9999999497</v>
      </c>
      <c r="L41" s="136">
        <v>1122399.9999999832</v>
      </c>
      <c r="M41" s="136">
        <v>1054320.0000000035</v>
      </c>
      <c r="N41" s="148">
        <v>119600.00000001673</v>
      </c>
    </row>
    <row r="42" spans="1:14" ht="19.5" customHeight="1">
      <c r="A42" s="10" t="s">
        <v>6</v>
      </c>
      <c r="B42" s="136">
        <v>464879.99999997916</v>
      </c>
      <c r="C42" s="136">
        <v>991120.0000000208</v>
      </c>
      <c r="D42" s="136">
        <v>542359.9999999679</v>
      </c>
      <c r="E42" s="135">
        <v>199680.00000000757</v>
      </c>
      <c r="F42" s="136">
        <v>711360.0000000151</v>
      </c>
      <c r="G42" s="136">
        <v>773760.0000000058</v>
      </c>
      <c r="H42" s="136">
        <v>135719.99999998297</v>
      </c>
      <c r="I42" s="136">
        <v>138840.00000000378</v>
      </c>
      <c r="J42" s="136">
        <v>691079.9999999981</v>
      </c>
      <c r="K42" s="136">
        <v>273520.00000001135</v>
      </c>
      <c r="L42" s="136">
        <v>108159.99999999622</v>
      </c>
      <c r="M42" s="136">
        <v>110239.99999999432</v>
      </c>
      <c r="N42" s="148">
        <v>0</v>
      </c>
    </row>
    <row r="43" spans="1:14" ht="19.5" customHeight="1" thickBot="1">
      <c r="A43" s="10" t="s">
        <v>7</v>
      </c>
      <c r="B43" s="138">
        <v>85604.99999999753</v>
      </c>
      <c r="C43" s="138">
        <v>178619.99999999715</v>
      </c>
      <c r="D43" s="138">
        <v>98475.00000000355</v>
      </c>
      <c r="E43" s="137">
        <v>40169.99999999894</v>
      </c>
      <c r="F43" s="138">
        <v>137279.9999999993</v>
      </c>
      <c r="G43" s="138">
        <v>138839.99999999788</v>
      </c>
      <c r="H43" s="138">
        <v>30420.000000007803</v>
      </c>
      <c r="I43" s="138">
        <v>31979.99999999752</v>
      </c>
      <c r="J43" s="138">
        <v>132989.99999999432</v>
      </c>
      <c r="K43" s="138">
        <v>62985.00000000036</v>
      </c>
      <c r="L43" s="138">
        <v>14625</v>
      </c>
      <c r="M43" s="138">
        <v>23400.00000000532</v>
      </c>
      <c r="N43" s="149">
        <v>0</v>
      </c>
    </row>
    <row r="44" spans="1:15" ht="10.5" customHeight="1">
      <c r="A44" s="2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21"/>
      <c r="O44" s="21"/>
    </row>
    <row r="45" spans="1:15" ht="19.5" customHeight="1" thickBot="1">
      <c r="A45" s="17" t="s">
        <v>23</v>
      </c>
      <c r="B45" s="154">
        <v>53</v>
      </c>
      <c r="C45" s="141"/>
      <c r="D45" s="141"/>
      <c r="E45" s="141"/>
      <c r="F45" s="141"/>
      <c r="G45" s="141"/>
      <c r="H45" s="51"/>
      <c r="I45" s="51"/>
      <c r="J45" s="51"/>
      <c r="K45" s="51"/>
      <c r="L45" s="51"/>
      <c r="M45" s="51"/>
      <c r="N45" s="21"/>
      <c r="O45" s="21"/>
    </row>
    <row r="46" spans="1:15" ht="19.5" customHeight="1">
      <c r="A46" s="9" t="s">
        <v>4</v>
      </c>
      <c r="B46" s="155">
        <v>472879.99999994645</v>
      </c>
      <c r="C46" s="158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21"/>
      <c r="O46" s="21"/>
    </row>
    <row r="47" spans="1:15" ht="19.5" customHeight="1">
      <c r="A47" s="10" t="s">
        <v>5</v>
      </c>
      <c r="B47" s="156">
        <v>540960.00000001</v>
      </c>
      <c r="C47" s="158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21"/>
      <c r="O47" s="21"/>
    </row>
    <row r="48" spans="1:15" ht="19.5" customHeight="1">
      <c r="A48" s="10" t="s">
        <v>6</v>
      </c>
      <c r="B48" s="156">
        <v>28079.99999999811</v>
      </c>
      <c r="C48" s="158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21"/>
      <c r="O48" s="21"/>
    </row>
    <row r="49" spans="1:15" ht="19.5" customHeight="1" thickBot="1">
      <c r="A49" s="10" t="s">
        <v>7</v>
      </c>
      <c r="B49" s="157">
        <v>7020.000000002483</v>
      </c>
      <c r="C49" s="158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21"/>
      <c r="O49" s="21"/>
    </row>
    <row r="50" spans="1:15" ht="10.5" customHeight="1">
      <c r="A50" s="2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</row>
    <row r="51" spans="1:14" ht="19.5" customHeight="1" thickBot="1">
      <c r="A51" s="24" t="s">
        <v>24</v>
      </c>
      <c r="B51" s="18" t="s">
        <v>9</v>
      </c>
      <c r="C51" s="18" t="s">
        <v>10</v>
      </c>
      <c r="D51" s="18" t="s">
        <v>11</v>
      </c>
      <c r="E51" s="18" t="s">
        <v>12</v>
      </c>
      <c r="F51" s="18" t="s">
        <v>13</v>
      </c>
      <c r="G51" s="18" t="s">
        <v>14</v>
      </c>
      <c r="H51" s="18" t="s">
        <v>15</v>
      </c>
      <c r="I51" s="18" t="s">
        <v>16</v>
      </c>
      <c r="J51" s="18" t="s">
        <v>17</v>
      </c>
      <c r="K51" s="18" t="s">
        <v>18</v>
      </c>
      <c r="L51" s="18" t="s">
        <v>19</v>
      </c>
      <c r="M51" s="18" t="s">
        <v>20</v>
      </c>
      <c r="N51" s="203" t="s">
        <v>173</v>
      </c>
    </row>
    <row r="52" spans="1:14" ht="19.5" customHeight="1" thickBot="1">
      <c r="A52" s="10" t="s">
        <v>4</v>
      </c>
      <c r="B52" s="25">
        <v>14950</v>
      </c>
      <c r="C52" s="25">
        <v>18059.599999999933</v>
      </c>
      <c r="D52" s="25">
        <v>19362.320000000254</v>
      </c>
      <c r="E52" s="25">
        <v>15752.239999999772</v>
      </c>
      <c r="F52" s="25">
        <v>4314.800000000134</v>
      </c>
      <c r="G52" s="25">
        <v>17627.199999999866</v>
      </c>
      <c r="H52" s="25">
        <v>14482.640000000174</v>
      </c>
      <c r="I52" s="25">
        <v>9816.400000000067</v>
      </c>
      <c r="J52" s="25">
        <v>11706.079999999813</v>
      </c>
      <c r="K52" s="25">
        <v>10143.920000000187</v>
      </c>
      <c r="L52" s="25">
        <v>7972.719999999987</v>
      </c>
      <c r="M52" s="25">
        <v>4362.63999999984</v>
      </c>
      <c r="N52" s="25">
        <v>148550.56</v>
      </c>
    </row>
    <row r="53" spans="1:14" ht="19.5" customHeight="1" thickBot="1">
      <c r="A53" s="10" t="s">
        <v>5</v>
      </c>
      <c r="B53" s="25">
        <v>0</v>
      </c>
      <c r="C53" s="25">
        <v>0</v>
      </c>
      <c r="D53" s="25">
        <v>0</v>
      </c>
      <c r="E53" s="25">
        <v>10162.320000000003</v>
      </c>
      <c r="F53" s="25">
        <v>6543.03999999999</v>
      </c>
      <c r="G53" s="25">
        <v>18087.19999999995</v>
      </c>
      <c r="H53" s="25">
        <v>14734.72000000007</v>
      </c>
      <c r="I53" s="25">
        <v>10120</v>
      </c>
      <c r="J53" s="25">
        <v>11520.23999999994</v>
      </c>
      <c r="K53" s="25">
        <v>10162.320000000003</v>
      </c>
      <c r="L53" s="25">
        <v>7983.76000000006</v>
      </c>
      <c r="M53" s="25">
        <v>4916.479999999963</v>
      </c>
      <c r="N53" s="25">
        <v>94230.08</v>
      </c>
    </row>
    <row r="54" spans="1:14" ht="19.5" customHeight="1" thickBot="1">
      <c r="A54" s="10" t="s">
        <v>6</v>
      </c>
      <c r="B54" s="25">
        <v>1429.4799999999886</v>
      </c>
      <c r="C54" s="25">
        <v>1726.3999999999905</v>
      </c>
      <c r="D54" s="25">
        <v>1926.6000000000095</v>
      </c>
      <c r="E54" s="25">
        <v>2920.3199999999924</v>
      </c>
      <c r="F54" s="25">
        <v>831.480000000036</v>
      </c>
      <c r="G54" s="25">
        <v>4575.479999999989</v>
      </c>
      <c r="H54" s="25">
        <v>4137.1199999999735</v>
      </c>
      <c r="I54" s="25">
        <v>2332.7200000000303</v>
      </c>
      <c r="J54" s="25">
        <v>2218.3199999999924</v>
      </c>
      <c r="K54" s="25">
        <v>2676.4400000000132</v>
      </c>
      <c r="L54" s="25">
        <v>1756.0399999999754</v>
      </c>
      <c r="M54" s="25">
        <v>520</v>
      </c>
      <c r="N54" s="25">
        <v>27050.39999999999</v>
      </c>
    </row>
    <row r="55" spans="1:14" ht="19.5" customHeight="1" thickBot="1">
      <c r="A55" s="10" t="s">
        <v>7</v>
      </c>
      <c r="B55" s="25">
        <v>293.86499999999427</v>
      </c>
      <c r="C55" s="25">
        <v>348.8550000000064</v>
      </c>
      <c r="D55" s="25">
        <v>396.4349999999986</v>
      </c>
      <c r="E55" s="25">
        <v>567.6450000000025</v>
      </c>
      <c r="F55" s="25">
        <v>151.3199999999954</v>
      </c>
      <c r="G55" s="25">
        <v>871.6500000000053</v>
      </c>
      <c r="H55" s="25">
        <v>746.6549999999993</v>
      </c>
      <c r="I55" s="25">
        <v>409.5</v>
      </c>
      <c r="J55" s="25">
        <v>427.83000000000106</v>
      </c>
      <c r="K55" s="25">
        <v>494.3249999999982</v>
      </c>
      <c r="L55" s="25">
        <v>338.5199999999936</v>
      </c>
      <c r="M55" s="25">
        <v>108.03000000000816</v>
      </c>
      <c r="N55" s="25">
        <v>5154.630000000003</v>
      </c>
    </row>
    <row r="56" spans="1:14" ht="19.5" customHeight="1" thickBot="1">
      <c r="A56" s="12" t="s">
        <v>25</v>
      </c>
      <c r="B56" s="142">
        <v>16673.344999999983</v>
      </c>
      <c r="C56" s="142">
        <v>20134.85499999993</v>
      </c>
      <c r="D56" s="142">
        <v>21685.35500000026</v>
      </c>
      <c r="E56" s="142">
        <v>29402.524999999772</v>
      </c>
      <c r="F56" s="142">
        <v>11840.640000000156</v>
      </c>
      <c r="G56" s="142">
        <v>41161.52999999982</v>
      </c>
      <c r="H56" s="142">
        <v>34101.13500000021</v>
      </c>
      <c r="I56" s="142">
        <v>22678.620000000097</v>
      </c>
      <c r="J56" s="142">
        <v>25872.469999999747</v>
      </c>
      <c r="K56" s="142">
        <v>23477.0050000002</v>
      </c>
      <c r="L56" s="142">
        <v>18051.040000000015</v>
      </c>
      <c r="M56" s="142">
        <v>9907.14999999981</v>
      </c>
      <c r="N56" s="142">
        <v>274985.67</v>
      </c>
    </row>
    <row r="57" spans="1:14" ht="10.5" customHeight="1">
      <c r="A57" s="27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6"/>
    </row>
    <row r="58" spans="1:14" ht="19.5" customHeight="1" thickBot="1">
      <c r="A58" s="24" t="s">
        <v>26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6"/>
    </row>
    <row r="59" spans="1:14" ht="19.5" customHeight="1" thickBot="1">
      <c r="A59" s="10" t="s">
        <v>4</v>
      </c>
      <c r="B59" s="257">
        <f>SUM(B52:M52)</f>
        <v>148550.56</v>
      </c>
      <c r="C59" s="258"/>
      <c r="D59" s="29"/>
      <c r="E59" s="28"/>
      <c r="F59" s="28"/>
      <c r="G59" s="28"/>
      <c r="H59" s="28"/>
      <c r="I59" s="28"/>
      <c r="J59" s="28"/>
      <c r="K59" s="28"/>
      <c r="L59" s="28"/>
      <c r="M59" s="28"/>
      <c r="N59" s="26"/>
    </row>
    <row r="60" spans="1:14" ht="19.5" customHeight="1" thickBot="1">
      <c r="A60" s="10" t="s">
        <v>5</v>
      </c>
      <c r="B60" s="257">
        <f>SUM(B53:M53)</f>
        <v>94230.08</v>
      </c>
      <c r="C60" s="258"/>
      <c r="D60" s="29"/>
      <c r="E60" s="28"/>
      <c r="F60" s="28"/>
      <c r="G60" s="28"/>
      <c r="H60" s="28"/>
      <c r="I60" s="28"/>
      <c r="J60" s="28"/>
      <c r="K60" s="28"/>
      <c r="L60" s="28"/>
      <c r="M60" s="28"/>
      <c r="N60" s="26"/>
    </row>
    <row r="61" spans="1:14" ht="19.5" customHeight="1" thickBot="1">
      <c r="A61" s="10" t="s">
        <v>6</v>
      </c>
      <c r="B61" s="257">
        <f>SUM(B54:M54)</f>
        <v>27050.39999999999</v>
      </c>
      <c r="C61" s="258"/>
      <c r="D61" s="29"/>
      <c r="E61" s="28"/>
      <c r="F61" s="28"/>
      <c r="G61" s="28"/>
      <c r="H61" s="28"/>
      <c r="I61" s="28"/>
      <c r="J61" s="28"/>
      <c r="K61" s="28"/>
      <c r="L61" s="28"/>
      <c r="M61" s="28"/>
      <c r="N61" s="26"/>
    </row>
    <row r="62" spans="1:14" ht="19.5" customHeight="1">
      <c r="A62" s="10" t="s">
        <v>7</v>
      </c>
      <c r="B62" s="257">
        <f>SUM(B55:M55)</f>
        <v>5154.630000000003</v>
      </c>
      <c r="C62" s="258"/>
      <c r="D62" s="29"/>
      <c r="E62" s="28"/>
      <c r="F62" s="28"/>
      <c r="G62" s="28"/>
      <c r="H62" s="28"/>
      <c r="I62" s="28"/>
      <c r="J62" s="28"/>
      <c r="K62" s="28"/>
      <c r="L62" s="28"/>
      <c r="M62" s="28"/>
      <c r="N62" s="26"/>
    </row>
    <row r="63" spans="1:14" ht="19.5" customHeight="1" thickBot="1">
      <c r="A63" s="12" t="s">
        <v>25</v>
      </c>
      <c r="B63" s="270">
        <f>SUM(B59:C62)</f>
        <v>274985.67</v>
      </c>
      <c r="C63" s="271"/>
      <c r="D63" s="29"/>
      <c r="E63" s="28"/>
      <c r="F63" s="28"/>
      <c r="G63" s="28"/>
      <c r="H63" s="28"/>
      <c r="I63" s="28"/>
      <c r="J63" s="28"/>
      <c r="K63" s="28"/>
      <c r="L63" s="28"/>
      <c r="M63" s="28"/>
      <c r="N63" s="26"/>
    </row>
    <row r="64" spans="1:122" ht="10.5" customHeight="1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</row>
    <row r="65" spans="1:15" s="30" customFormat="1" ht="18.75" customHeight="1">
      <c r="A65" s="105" t="s">
        <v>27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4" s="30" customFormat="1" ht="10.5" customHeight="1">
      <c r="A66" s="3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6"/>
    </row>
    <row r="67" spans="1:122" ht="29.25" customHeight="1">
      <c r="A67" s="358" t="s">
        <v>28</v>
      </c>
      <c r="B67" s="359"/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</row>
    <row r="68" spans="1:14" ht="10.5" customHeight="1">
      <c r="A68" s="33"/>
      <c r="B68" s="34"/>
      <c r="C68" s="34"/>
      <c r="D68" s="34"/>
      <c r="E68" s="34"/>
      <c r="F68" s="28"/>
      <c r="G68" s="28"/>
      <c r="H68" s="28"/>
      <c r="I68" s="28"/>
      <c r="J68" s="28"/>
      <c r="K68" s="28"/>
      <c r="L68" s="28"/>
      <c r="M68" s="28"/>
      <c r="N68" s="26"/>
    </row>
    <row r="69" spans="1:14" ht="24" customHeight="1" thickBot="1">
      <c r="A69" s="35" t="s">
        <v>29</v>
      </c>
      <c r="B69" s="263" t="s">
        <v>30</v>
      </c>
      <c r="C69" s="263"/>
      <c r="D69" s="264"/>
      <c r="E69" s="265"/>
      <c r="F69" s="256"/>
      <c r="G69" s="256"/>
      <c r="H69" s="28"/>
      <c r="I69" s="28"/>
      <c r="J69" s="28"/>
      <c r="K69" s="28"/>
      <c r="L69" s="28"/>
      <c r="M69" s="28"/>
      <c r="N69" s="26"/>
    </row>
    <row r="70" spans="1:14" ht="19.5" customHeight="1">
      <c r="A70" s="36" t="s">
        <v>31</v>
      </c>
      <c r="B70" s="272">
        <v>54.24869999999999</v>
      </c>
      <c r="C70" s="273"/>
      <c r="D70" s="274"/>
      <c r="E70" s="275"/>
      <c r="F70" s="275"/>
      <c r="G70" s="275"/>
      <c r="H70" s="37"/>
      <c r="I70" s="37"/>
      <c r="J70" s="37"/>
      <c r="K70" s="37"/>
      <c r="L70" s="37"/>
      <c r="M70" s="37"/>
      <c r="N70" s="26"/>
    </row>
    <row r="71" spans="1:14" ht="19.5" customHeight="1">
      <c r="A71" s="38" t="s">
        <v>32</v>
      </c>
      <c r="B71" s="279">
        <v>3.7945</v>
      </c>
      <c r="C71" s="280"/>
      <c r="D71" s="274"/>
      <c r="E71" s="275"/>
      <c r="F71" s="275"/>
      <c r="G71" s="275"/>
      <c r="H71" s="37"/>
      <c r="I71" s="37"/>
      <c r="J71" s="37"/>
      <c r="K71" s="37"/>
      <c r="L71" s="37"/>
      <c r="M71" s="37"/>
      <c r="N71" s="26"/>
    </row>
    <row r="72" spans="1:14" ht="19.5" customHeight="1">
      <c r="A72" s="38" t="s">
        <v>33</v>
      </c>
      <c r="B72" s="276">
        <v>34.8429</v>
      </c>
      <c r="C72" s="277"/>
      <c r="D72" s="39"/>
      <c r="E72" s="40"/>
      <c r="F72" s="40"/>
      <c r="G72" s="40"/>
      <c r="H72" s="28"/>
      <c r="I72" s="28"/>
      <c r="J72" s="28"/>
      <c r="K72" s="28"/>
      <c r="L72" s="28"/>
      <c r="M72" s="28"/>
      <c r="N72" s="26"/>
    </row>
    <row r="73" spans="1:14" ht="19.5" customHeight="1">
      <c r="A73" s="38" t="s">
        <v>34</v>
      </c>
      <c r="B73" s="276">
        <v>2.8836</v>
      </c>
      <c r="C73" s="277"/>
      <c r="D73" s="39"/>
      <c r="E73" s="40"/>
      <c r="F73" s="40"/>
      <c r="G73" s="40"/>
      <c r="H73" s="28"/>
      <c r="I73" s="28"/>
      <c r="J73" s="28"/>
      <c r="K73" s="28"/>
      <c r="L73" s="28"/>
      <c r="M73" s="28"/>
      <c r="N73" s="26"/>
    </row>
    <row r="74" spans="1:14" ht="19.5" customHeight="1">
      <c r="A74" s="38" t="s">
        <v>35</v>
      </c>
      <c r="B74" s="276">
        <v>0.6</v>
      </c>
      <c r="C74" s="277"/>
      <c r="D74" s="39"/>
      <c r="E74" s="40"/>
      <c r="F74" s="40"/>
      <c r="G74" s="40"/>
      <c r="H74" s="28"/>
      <c r="I74" s="28"/>
      <c r="J74" s="70"/>
      <c r="K74" s="71"/>
      <c r="L74" s="28"/>
      <c r="M74" s="28"/>
      <c r="N74" s="26"/>
    </row>
    <row r="75" spans="1:14" ht="19.5" customHeight="1">
      <c r="A75" s="38" t="s">
        <v>36</v>
      </c>
      <c r="B75" s="276">
        <v>0.06</v>
      </c>
      <c r="C75" s="278"/>
      <c r="D75" s="39"/>
      <c r="E75" s="40"/>
      <c r="F75" s="40"/>
      <c r="G75" s="40"/>
      <c r="H75" s="28"/>
      <c r="I75" s="28"/>
      <c r="J75" s="28"/>
      <c r="K75" s="28"/>
      <c r="L75" s="28"/>
      <c r="M75" s="28"/>
      <c r="N75" s="26"/>
    </row>
    <row r="76" spans="1:14" ht="19.5" customHeight="1">
      <c r="A76" s="38" t="s">
        <v>37</v>
      </c>
      <c r="B76" s="266">
        <v>89.6916</v>
      </c>
      <c r="C76" s="267"/>
      <c r="D76" s="39"/>
      <c r="E76" s="40"/>
      <c r="F76" s="40"/>
      <c r="G76" s="40"/>
      <c r="H76" s="28"/>
      <c r="I76" s="28"/>
      <c r="J76" s="28"/>
      <c r="K76" s="28"/>
      <c r="L76" s="28"/>
      <c r="M76" s="28"/>
      <c r="N76" s="26"/>
    </row>
    <row r="77" spans="1:14" ht="19.5" customHeight="1" thickBot="1">
      <c r="A77" s="41" t="s">
        <v>38</v>
      </c>
      <c r="B77" s="268">
        <v>6.7381</v>
      </c>
      <c r="C77" s="269"/>
      <c r="D77" s="39"/>
      <c r="E77" s="40"/>
      <c r="F77" s="40"/>
      <c r="G77" s="40"/>
      <c r="H77" s="28"/>
      <c r="I77" s="28"/>
      <c r="J77" s="28"/>
      <c r="K77" s="28"/>
      <c r="L77" s="28"/>
      <c r="M77" s="28"/>
      <c r="N77" s="26"/>
    </row>
    <row r="78" spans="1:14" ht="10.5" customHeight="1">
      <c r="A78" s="33"/>
      <c r="B78" s="34"/>
      <c r="C78" s="34"/>
      <c r="D78" s="34"/>
      <c r="E78" s="34"/>
      <c r="F78" s="28"/>
      <c r="G78" s="28"/>
      <c r="H78" s="28"/>
      <c r="I78" s="28"/>
      <c r="J78" s="28"/>
      <c r="K78" s="28"/>
      <c r="L78" s="28"/>
      <c r="M78" s="28"/>
      <c r="N78" s="26"/>
    </row>
    <row r="79" spans="1:14" ht="19.5" customHeight="1" thickBot="1">
      <c r="A79" s="105" t="s">
        <v>39</v>
      </c>
      <c r="B79" s="42"/>
      <c r="C79" s="42"/>
      <c r="D79" s="42"/>
      <c r="E79" s="42"/>
      <c r="F79" s="28"/>
      <c r="G79" s="28"/>
      <c r="H79" s="28"/>
      <c r="I79" s="28"/>
      <c r="J79" s="28"/>
      <c r="K79" s="28"/>
      <c r="L79" s="28"/>
      <c r="M79" s="28"/>
      <c r="N79" s="26"/>
    </row>
    <row r="80" spans="1:14" ht="19.5" customHeight="1" thickBot="1">
      <c r="A80" s="33"/>
      <c r="B80" s="96" t="s">
        <v>9</v>
      </c>
      <c r="C80" s="97" t="s">
        <v>10</v>
      </c>
      <c r="D80" s="97" t="s">
        <v>11</v>
      </c>
      <c r="E80" s="97" t="s">
        <v>12</v>
      </c>
      <c r="F80" s="97" t="s">
        <v>13</v>
      </c>
      <c r="G80" s="97" t="s">
        <v>14</v>
      </c>
      <c r="H80" s="97" t="s">
        <v>15</v>
      </c>
      <c r="I80" s="97" t="s">
        <v>16</v>
      </c>
      <c r="J80" s="97" t="s">
        <v>17</v>
      </c>
      <c r="K80" s="97" t="s">
        <v>18</v>
      </c>
      <c r="L80" s="97" t="s">
        <v>19</v>
      </c>
      <c r="M80" s="98" t="s">
        <v>20</v>
      </c>
      <c r="N80" s="26"/>
    </row>
    <row r="81" spans="1:14" ht="19.5" customHeight="1">
      <c r="A81" s="6" t="s">
        <v>31</v>
      </c>
      <c r="B81" s="95">
        <v>48</v>
      </c>
      <c r="C81" s="73">
        <v>48</v>
      </c>
      <c r="D81" s="73">
        <v>47</v>
      </c>
      <c r="E81" s="99">
        <v>47</v>
      </c>
      <c r="F81" s="101">
        <v>47</v>
      </c>
      <c r="G81" s="81">
        <v>47</v>
      </c>
      <c r="H81" s="81">
        <v>47</v>
      </c>
      <c r="I81" s="82">
        <v>48</v>
      </c>
      <c r="J81" s="76">
        <v>48</v>
      </c>
      <c r="K81" s="74">
        <v>48</v>
      </c>
      <c r="L81" s="74">
        <v>47</v>
      </c>
      <c r="M81" s="89">
        <v>48</v>
      </c>
      <c r="N81" s="26"/>
    </row>
    <row r="82" spans="1:14" ht="19.5" customHeight="1" thickBot="1">
      <c r="A82" s="6" t="s">
        <v>32</v>
      </c>
      <c r="B82" s="83">
        <v>4</v>
      </c>
      <c r="C82" s="72">
        <v>4</v>
      </c>
      <c r="D82" s="72">
        <v>3</v>
      </c>
      <c r="E82" s="100">
        <v>3</v>
      </c>
      <c r="F82" s="102">
        <v>3</v>
      </c>
      <c r="G82" s="103">
        <v>2</v>
      </c>
      <c r="H82" s="103">
        <v>3</v>
      </c>
      <c r="I82" s="104">
        <v>2</v>
      </c>
      <c r="J82" s="80">
        <v>3</v>
      </c>
      <c r="K82" s="78">
        <v>2</v>
      </c>
      <c r="L82" s="78">
        <v>3</v>
      </c>
      <c r="M82" s="84">
        <v>2</v>
      </c>
      <c r="N82" s="26"/>
    </row>
    <row r="83" spans="1:14" ht="19.5" customHeight="1">
      <c r="A83" s="6" t="s">
        <v>40</v>
      </c>
      <c r="B83" s="281">
        <v>47.25</v>
      </c>
      <c r="C83" s="282"/>
      <c r="D83" s="282"/>
      <c r="E83" s="282"/>
      <c r="F83" s="281">
        <v>47.25</v>
      </c>
      <c r="G83" s="282"/>
      <c r="H83" s="282"/>
      <c r="I83" s="283"/>
      <c r="J83" s="282">
        <v>47.75</v>
      </c>
      <c r="K83" s="282"/>
      <c r="L83" s="282"/>
      <c r="M83" s="283"/>
      <c r="N83" s="26"/>
    </row>
    <row r="84" spans="1:14" ht="19.5" customHeight="1" thickBot="1">
      <c r="A84" s="6" t="s">
        <v>41</v>
      </c>
      <c r="B84" s="284">
        <v>3.25</v>
      </c>
      <c r="C84" s="285"/>
      <c r="D84" s="285"/>
      <c r="E84" s="285"/>
      <c r="F84" s="284">
        <v>2.5</v>
      </c>
      <c r="G84" s="285"/>
      <c r="H84" s="285"/>
      <c r="I84" s="286"/>
      <c r="J84" s="285">
        <v>2.5</v>
      </c>
      <c r="K84" s="285"/>
      <c r="L84" s="285"/>
      <c r="M84" s="286"/>
      <c r="N84" s="26"/>
    </row>
    <row r="85" spans="1:14" ht="19.5" customHeight="1">
      <c r="A85" s="6" t="s">
        <v>33</v>
      </c>
      <c r="B85" s="204" t="s">
        <v>172</v>
      </c>
      <c r="C85" s="205" t="s">
        <v>172</v>
      </c>
      <c r="D85" s="81" t="s">
        <v>172</v>
      </c>
      <c r="E85" s="75">
        <v>47</v>
      </c>
      <c r="F85" s="85">
        <v>47</v>
      </c>
      <c r="G85" s="74">
        <v>47</v>
      </c>
      <c r="H85" s="74">
        <v>47</v>
      </c>
      <c r="I85" s="89">
        <v>48</v>
      </c>
      <c r="J85" s="76">
        <v>48</v>
      </c>
      <c r="K85" s="74">
        <v>48</v>
      </c>
      <c r="L85" s="74">
        <v>47</v>
      </c>
      <c r="M85" s="86">
        <v>48</v>
      </c>
      <c r="N85" s="26"/>
    </row>
    <row r="86" spans="1:14" ht="19.5" customHeight="1" thickBot="1">
      <c r="A86" s="6" t="s">
        <v>34</v>
      </c>
      <c r="B86" s="204" t="s">
        <v>172</v>
      </c>
      <c r="C86" s="206" t="s">
        <v>172</v>
      </c>
      <c r="D86" s="207" t="s">
        <v>172</v>
      </c>
      <c r="E86" s="79">
        <v>3</v>
      </c>
      <c r="F86" s="87">
        <v>7</v>
      </c>
      <c r="G86" s="78">
        <v>3</v>
      </c>
      <c r="H86" s="78">
        <v>4</v>
      </c>
      <c r="I86" s="84">
        <v>2</v>
      </c>
      <c r="J86" s="80">
        <v>3</v>
      </c>
      <c r="K86" s="78">
        <v>2</v>
      </c>
      <c r="L86" s="78">
        <v>2</v>
      </c>
      <c r="M86" s="88">
        <v>3</v>
      </c>
      <c r="N86" s="26"/>
    </row>
    <row r="87" spans="1:14" ht="19.5" customHeight="1">
      <c r="A87" s="6" t="s">
        <v>42</v>
      </c>
      <c r="B87" s="281">
        <v>47</v>
      </c>
      <c r="C87" s="282"/>
      <c r="D87" s="282"/>
      <c r="E87" s="282"/>
      <c r="F87" s="281">
        <v>47.25</v>
      </c>
      <c r="G87" s="282"/>
      <c r="H87" s="282"/>
      <c r="I87" s="283"/>
      <c r="J87" s="281">
        <v>47.75</v>
      </c>
      <c r="K87" s="282"/>
      <c r="L87" s="282"/>
      <c r="M87" s="283"/>
      <c r="N87" s="26"/>
    </row>
    <row r="88" spans="1:14" ht="19.5" customHeight="1" thickBot="1">
      <c r="A88" s="6" t="s">
        <v>43</v>
      </c>
      <c r="B88" s="284">
        <v>3</v>
      </c>
      <c r="C88" s="285"/>
      <c r="D88" s="285"/>
      <c r="E88" s="285"/>
      <c r="F88" s="284">
        <v>4</v>
      </c>
      <c r="G88" s="285"/>
      <c r="H88" s="285"/>
      <c r="I88" s="286"/>
      <c r="J88" s="284">
        <v>2.5</v>
      </c>
      <c r="K88" s="285"/>
      <c r="L88" s="285"/>
      <c r="M88" s="286"/>
      <c r="N88" s="26"/>
    </row>
    <row r="89" spans="1:14" s="30" customFormat="1" ht="10.5" customHeight="1">
      <c r="A89" s="241"/>
      <c r="B89" s="242"/>
      <c r="C89" s="242"/>
      <c r="D89" s="242"/>
      <c r="E89" s="242"/>
      <c r="F89" s="243"/>
      <c r="G89" s="243"/>
      <c r="H89" s="243"/>
      <c r="I89" s="243"/>
      <c r="J89" s="243"/>
      <c r="K89" s="243"/>
      <c r="L89" s="243"/>
      <c r="M89" s="243"/>
      <c r="N89" s="26"/>
    </row>
    <row r="90" spans="1:14" ht="19.5" customHeight="1">
      <c r="A90" s="105" t="s">
        <v>44</v>
      </c>
      <c r="B90" s="287" t="s">
        <v>4</v>
      </c>
      <c r="C90" s="287"/>
      <c r="D90" s="287" t="s">
        <v>5</v>
      </c>
      <c r="E90" s="287"/>
      <c r="F90" s="28"/>
      <c r="G90" s="28"/>
      <c r="H90" s="5"/>
      <c r="I90" s="28"/>
      <c r="J90" s="28"/>
      <c r="K90" s="28"/>
      <c r="L90" s="28"/>
      <c r="M90" s="28"/>
      <c r="N90" s="26"/>
    </row>
    <row r="91" spans="1:14" ht="19.5" customHeight="1" thickBot="1">
      <c r="A91" s="44"/>
      <c r="B91" s="290"/>
      <c r="C91" s="291"/>
      <c r="D91" s="292"/>
      <c r="E91" s="292"/>
      <c r="F91" s="28"/>
      <c r="G91" s="28"/>
      <c r="H91" s="28"/>
      <c r="I91" s="28"/>
      <c r="J91" s="28"/>
      <c r="K91" s="28"/>
      <c r="L91" s="28"/>
      <c r="M91" s="28"/>
      <c r="N91" s="26"/>
    </row>
    <row r="92" spans="1:14" ht="19.5" customHeight="1">
      <c r="A92" s="20" t="s">
        <v>45</v>
      </c>
      <c r="B92" s="288" t="s">
        <v>174</v>
      </c>
      <c r="C92" s="288"/>
      <c r="D92" s="289" t="s">
        <v>175</v>
      </c>
      <c r="E92" s="289"/>
      <c r="F92" s="5"/>
      <c r="G92" s="5"/>
      <c r="H92" s="5"/>
      <c r="I92" s="5"/>
      <c r="K92" s="5"/>
      <c r="L92" s="5"/>
      <c r="M92" s="5"/>
      <c r="N92" s="5"/>
    </row>
    <row r="93" spans="1:14" ht="19.5" customHeight="1">
      <c r="A93" s="20" t="s">
        <v>46</v>
      </c>
      <c r="B93" s="293">
        <v>0.11</v>
      </c>
      <c r="C93" s="293"/>
      <c r="D93" s="294" t="s">
        <v>176</v>
      </c>
      <c r="E93" s="294"/>
      <c r="F93" s="5"/>
      <c r="G93" s="5"/>
      <c r="H93" s="5"/>
      <c r="I93" s="5"/>
      <c r="J93" s="5"/>
      <c r="K93" s="5"/>
      <c r="L93" s="5"/>
      <c r="M93" s="5"/>
      <c r="N93" s="5"/>
    </row>
    <row r="94" spans="1:14" ht="19.5" customHeight="1">
      <c r="A94" s="24" t="s">
        <v>47</v>
      </c>
      <c r="B94" s="293">
        <v>8.1</v>
      </c>
      <c r="C94" s="293"/>
      <c r="D94" s="294">
        <v>6.77</v>
      </c>
      <c r="E94" s="294"/>
      <c r="F94" s="5"/>
      <c r="G94" s="5"/>
      <c r="H94" s="5"/>
      <c r="I94" s="5"/>
      <c r="J94" s="5"/>
      <c r="K94" s="5"/>
      <c r="L94" s="5"/>
      <c r="M94" s="5"/>
      <c r="N94" s="5"/>
    </row>
    <row r="95" spans="1:14" ht="19.5" customHeight="1">
      <c r="A95" s="24" t="s">
        <v>48</v>
      </c>
      <c r="B95" s="293">
        <v>1.02</v>
      </c>
      <c r="C95" s="293"/>
      <c r="D95" s="294">
        <v>0.54</v>
      </c>
      <c r="E95" s="294"/>
      <c r="F95" s="5"/>
      <c r="G95" s="5"/>
      <c r="H95" s="5"/>
      <c r="I95" s="5"/>
      <c r="J95" s="5"/>
      <c r="K95" s="5"/>
      <c r="L95" s="5"/>
      <c r="M95" s="5"/>
      <c r="N95" s="5"/>
    </row>
    <row r="96" spans="1:14" ht="19.5" customHeight="1">
      <c r="A96" s="20" t="s">
        <v>49</v>
      </c>
      <c r="B96" s="293" t="s">
        <v>177</v>
      </c>
      <c r="C96" s="293"/>
      <c r="D96" s="294">
        <v>1.85</v>
      </c>
      <c r="E96" s="294"/>
      <c r="F96" s="5"/>
      <c r="G96" s="5"/>
      <c r="H96" s="5"/>
      <c r="I96" s="5"/>
      <c r="J96" s="5"/>
      <c r="K96" s="5"/>
      <c r="L96" s="5"/>
      <c r="M96" s="5"/>
      <c r="N96" s="5"/>
    </row>
    <row r="97" spans="1:14" ht="19.5" customHeight="1">
      <c r="A97" s="20" t="s">
        <v>50</v>
      </c>
      <c r="B97" s="293">
        <v>0.06</v>
      </c>
      <c r="C97" s="293"/>
      <c r="D97" s="294" t="s">
        <v>178</v>
      </c>
      <c r="E97" s="294"/>
      <c r="F97" s="5"/>
      <c r="G97" s="5"/>
      <c r="H97" s="5"/>
      <c r="I97" s="5"/>
      <c r="J97" s="5"/>
      <c r="K97" s="5"/>
      <c r="L97" s="5"/>
      <c r="M97" s="5"/>
      <c r="N97" s="5"/>
    </row>
    <row r="98" spans="1:14" ht="19.5" customHeight="1">
      <c r="A98" s="20" t="s">
        <v>51</v>
      </c>
      <c r="B98" s="293">
        <v>0.05</v>
      </c>
      <c r="C98" s="293"/>
      <c r="D98" s="294" t="s">
        <v>178</v>
      </c>
      <c r="E98" s="294"/>
      <c r="F98" s="5"/>
      <c r="G98" s="5"/>
      <c r="H98" s="5"/>
      <c r="I98" s="5"/>
      <c r="J98" s="5"/>
      <c r="K98" s="5"/>
      <c r="L98" s="5"/>
      <c r="M98" s="5"/>
      <c r="N98" s="5"/>
    </row>
    <row r="99" spans="1:14" ht="19.5" customHeight="1" thickBot="1">
      <c r="A99" s="24" t="s">
        <v>52</v>
      </c>
      <c r="B99" s="295">
        <v>0.09</v>
      </c>
      <c r="C99" s="295"/>
      <c r="D99" s="296">
        <v>0.07</v>
      </c>
      <c r="E99" s="296"/>
      <c r="F99" s="45"/>
      <c r="G99" s="46"/>
      <c r="H99" s="46"/>
      <c r="I99" s="46"/>
      <c r="J99" s="5"/>
      <c r="K99" s="5"/>
      <c r="L99" s="5"/>
      <c r="M99" s="5"/>
      <c r="N99" s="5"/>
    </row>
    <row r="100" spans="1:14" ht="11.25" customHeight="1">
      <c r="A100" s="47"/>
      <c r="B100" s="46"/>
      <c r="C100" s="48"/>
      <c r="D100" s="48"/>
      <c r="E100" s="48"/>
      <c r="F100" s="48"/>
      <c r="G100" s="46"/>
      <c r="H100" s="46"/>
      <c r="I100" s="46"/>
      <c r="J100" s="5"/>
      <c r="K100" s="5"/>
      <c r="L100" s="5"/>
      <c r="M100" s="5"/>
      <c r="N100" s="5"/>
    </row>
    <row r="101" spans="1:14" ht="19.5" customHeight="1">
      <c r="A101" s="105" t="s">
        <v>53</v>
      </c>
      <c r="B101" s="50"/>
      <c r="C101" s="50"/>
      <c r="D101" s="21"/>
      <c r="E101" s="21"/>
      <c r="F101" s="21"/>
      <c r="G101" s="46"/>
      <c r="H101" s="46"/>
      <c r="I101" s="46"/>
      <c r="J101" s="5"/>
      <c r="K101" s="5"/>
      <c r="L101" s="5"/>
      <c r="M101" s="5"/>
      <c r="N101" s="5"/>
    </row>
    <row r="102" spans="1:14" ht="19.5" customHeight="1" thickBot="1">
      <c r="A102" s="47"/>
      <c r="B102" s="297" t="s">
        <v>4</v>
      </c>
      <c r="C102" s="297"/>
      <c r="D102" s="297" t="s">
        <v>5</v>
      </c>
      <c r="E102" s="297"/>
      <c r="F102" s="51"/>
      <c r="G102" s="46"/>
      <c r="H102" s="46"/>
      <c r="I102" s="46"/>
      <c r="J102" s="5"/>
      <c r="K102" s="5"/>
      <c r="L102" s="5"/>
      <c r="M102" s="5"/>
      <c r="N102" s="5"/>
    </row>
    <row r="103" spans="1:14" ht="19.5" customHeight="1">
      <c r="A103" s="52" t="s">
        <v>54</v>
      </c>
      <c r="B103" s="299">
        <v>0.3651867754655384</v>
      </c>
      <c r="C103" s="300"/>
      <c r="D103" s="301">
        <v>0.36976409231532015</v>
      </c>
      <c r="E103" s="302"/>
      <c r="F103" s="51"/>
      <c r="G103" s="46"/>
      <c r="H103" s="46"/>
      <c r="I103" s="46"/>
      <c r="J103" s="5"/>
      <c r="K103" s="5"/>
      <c r="L103" s="5"/>
      <c r="M103" s="5"/>
      <c r="N103" s="5"/>
    </row>
    <row r="104" spans="1:14" ht="19.5" customHeight="1" thickBot="1">
      <c r="A104" s="52" t="s">
        <v>55</v>
      </c>
      <c r="B104" s="303">
        <v>0.025543491724299122</v>
      </c>
      <c r="C104" s="304"/>
      <c r="D104" s="305">
        <v>0.030601693217282632</v>
      </c>
      <c r="E104" s="306"/>
      <c r="F104" s="51"/>
      <c r="G104" s="46"/>
      <c r="H104" s="46"/>
      <c r="I104" s="46"/>
      <c r="J104" s="5"/>
      <c r="K104" s="5"/>
      <c r="L104" s="5"/>
      <c r="M104" s="5"/>
      <c r="N104" s="5"/>
    </row>
    <row r="105" spans="1:14" ht="10.5" customHeight="1">
      <c r="A105" s="47"/>
      <c r="B105" s="298"/>
      <c r="C105" s="298"/>
      <c r="D105" s="298"/>
      <c r="E105" s="298"/>
      <c r="F105" s="51"/>
      <c r="G105" s="46"/>
      <c r="H105" s="46"/>
      <c r="I105" s="46"/>
      <c r="J105" s="5"/>
      <c r="K105" s="5"/>
      <c r="L105" s="5"/>
      <c r="M105" s="5"/>
      <c r="N105" s="5"/>
    </row>
    <row r="106" spans="1:14" ht="19.5" customHeight="1">
      <c r="A106" s="105" t="s">
        <v>56</v>
      </c>
      <c r="B106" s="50"/>
      <c r="C106" s="50"/>
      <c r="D106" s="50"/>
      <c r="E106" s="50"/>
      <c r="F106" s="51"/>
      <c r="G106" s="46"/>
      <c r="H106" s="46"/>
      <c r="I106" s="46"/>
      <c r="J106" s="5"/>
      <c r="K106" s="5"/>
      <c r="L106" s="5"/>
      <c r="M106" s="5"/>
      <c r="N106" s="5"/>
    </row>
    <row r="107" spans="1:14" ht="19.5" customHeight="1" thickBot="1">
      <c r="A107" s="47"/>
      <c r="B107" s="297" t="s">
        <v>4</v>
      </c>
      <c r="C107" s="297"/>
      <c r="D107" s="297" t="s">
        <v>5</v>
      </c>
      <c r="E107" s="297"/>
      <c r="F107" s="51"/>
      <c r="G107" s="46"/>
      <c r="H107" s="46"/>
      <c r="I107" s="46"/>
      <c r="J107" s="5"/>
      <c r="K107" s="5"/>
      <c r="L107" s="5"/>
      <c r="M107" s="5"/>
      <c r="N107" s="5"/>
    </row>
    <row r="108" spans="1:14" ht="19.5" customHeight="1">
      <c r="A108" s="52" t="s">
        <v>54</v>
      </c>
      <c r="B108" s="307">
        <v>1.2892895040788555</v>
      </c>
      <c r="C108" s="308"/>
      <c r="D108" s="309">
        <v>1.462773497926392</v>
      </c>
      <c r="E108" s="310"/>
      <c r="F108" s="51"/>
      <c r="G108" s="46"/>
      <c r="H108" s="46"/>
      <c r="I108" s="46"/>
      <c r="J108" s="5"/>
      <c r="K108" s="5"/>
      <c r="L108" s="5"/>
      <c r="M108" s="5"/>
      <c r="N108" s="5"/>
    </row>
    <row r="109" spans="1:14" ht="19.5" customHeight="1" thickBot="1">
      <c r="A109" s="52" t="s">
        <v>55</v>
      </c>
      <c r="B109" s="311">
        <v>0.09018112919253767</v>
      </c>
      <c r="C109" s="312"/>
      <c r="D109" s="296">
        <v>0.12105920169160846</v>
      </c>
      <c r="E109" s="313"/>
      <c r="F109" s="51"/>
      <c r="G109" s="46"/>
      <c r="H109" s="46"/>
      <c r="I109" s="46"/>
      <c r="J109" s="5"/>
      <c r="K109" s="5"/>
      <c r="L109" s="5"/>
      <c r="M109" s="5"/>
      <c r="N109" s="5"/>
    </row>
    <row r="110" spans="1:14" ht="10.5" customHeight="1">
      <c r="A110" s="47"/>
      <c r="B110" s="50"/>
      <c r="C110" s="50"/>
      <c r="D110" s="50"/>
      <c r="E110" s="50"/>
      <c r="F110" s="51"/>
      <c r="G110" s="46"/>
      <c r="H110" s="46"/>
      <c r="I110" s="46"/>
      <c r="J110" s="5"/>
      <c r="K110" s="5"/>
      <c r="L110" s="5"/>
      <c r="M110" s="5"/>
      <c r="N110" s="5"/>
    </row>
    <row r="111" spans="1:14" ht="19.5" customHeight="1">
      <c r="A111" s="105" t="s">
        <v>57</v>
      </c>
      <c r="B111" s="50"/>
      <c r="C111" s="50"/>
      <c r="D111" s="50"/>
      <c r="E111" s="50"/>
      <c r="F111" s="51"/>
      <c r="G111" s="46"/>
      <c r="H111" s="46"/>
      <c r="I111" s="46"/>
      <c r="J111" s="5"/>
      <c r="K111" s="5"/>
      <c r="L111" s="5"/>
      <c r="M111" s="5"/>
      <c r="N111" s="5"/>
    </row>
    <row r="112" spans="1:14" ht="19.5" customHeight="1" thickBot="1">
      <c r="A112" s="47"/>
      <c r="B112" s="297" t="s">
        <v>4</v>
      </c>
      <c r="C112" s="297"/>
      <c r="D112" s="297" t="s">
        <v>5</v>
      </c>
      <c r="E112" s="297"/>
      <c r="F112" s="51"/>
      <c r="G112" s="46"/>
      <c r="H112" s="46"/>
      <c r="I112" s="46"/>
      <c r="J112" s="5"/>
      <c r="K112" s="5"/>
      <c r="L112" s="5"/>
      <c r="M112" s="5"/>
      <c r="N112" s="5"/>
    </row>
    <row r="113" spans="1:14" ht="19.5" customHeight="1">
      <c r="A113" s="49" t="s">
        <v>124</v>
      </c>
      <c r="B113" s="259">
        <v>273</v>
      </c>
      <c r="C113" s="260"/>
      <c r="D113" s="261">
        <v>200</v>
      </c>
      <c r="E113" s="262"/>
      <c r="F113" s="51"/>
      <c r="G113" s="46"/>
      <c r="H113" s="46"/>
      <c r="I113" s="46"/>
      <c r="J113" s="5"/>
      <c r="K113" s="5"/>
      <c r="L113" s="5"/>
      <c r="M113" s="5"/>
      <c r="N113" s="5"/>
    </row>
    <row r="114" spans="1:14" ht="19.5" customHeight="1">
      <c r="A114" s="49" t="s">
        <v>125</v>
      </c>
      <c r="B114" s="314">
        <v>256</v>
      </c>
      <c r="C114" s="315"/>
      <c r="D114" s="316">
        <v>185</v>
      </c>
      <c r="E114" s="317"/>
      <c r="F114" s="51"/>
      <c r="G114" s="46"/>
      <c r="H114" s="46"/>
      <c r="I114" s="46"/>
      <c r="J114" s="5"/>
      <c r="K114" s="5"/>
      <c r="L114" s="5"/>
      <c r="M114" s="5"/>
      <c r="N114" s="5"/>
    </row>
    <row r="115" spans="1:14" ht="19.5" customHeight="1" thickBot="1">
      <c r="A115" s="50" t="s">
        <v>126</v>
      </c>
      <c r="B115" s="321">
        <v>529</v>
      </c>
      <c r="C115" s="322"/>
      <c r="D115" s="323">
        <v>385</v>
      </c>
      <c r="E115" s="324"/>
      <c r="F115" s="51"/>
      <c r="G115" s="46"/>
      <c r="H115" s="46"/>
      <c r="I115" s="46"/>
      <c r="J115" s="5"/>
      <c r="K115" s="5"/>
      <c r="L115" s="5"/>
      <c r="M115" s="5"/>
      <c r="N115" s="5"/>
    </row>
    <row r="116" spans="1:14" ht="10.5" customHeight="1">
      <c r="A116" s="105"/>
      <c r="F116" s="51"/>
      <c r="G116" s="46"/>
      <c r="H116" s="46"/>
      <c r="I116" s="46"/>
      <c r="J116" s="5"/>
      <c r="K116" s="5"/>
      <c r="L116" s="5"/>
      <c r="M116" s="5"/>
      <c r="N116" s="5"/>
    </row>
    <row r="117" spans="1:14" ht="19.5" customHeight="1">
      <c r="A117" s="105" t="s">
        <v>179</v>
      </c>
      <c r="B117" s="50"/>
      <c r="C117" s="50"/>
      <c r="D117" s="51"/>
      <c r="E117" s="51"/>
      <c r="F117" s="51"/>
      <c r="G117" s="46"/>
      <c r="H117" s="46"/>
      <c r="I117" s="46"/>
      <c r="J117" s="5"/>
      <c r="K117" s="5"/>
      <c r="L117" s="5"/>
      <c r="M117" s="5"/>
      <c r="N117" s="5"/>
    </row>
    <row r="118" spans="1:14" ht="19.5" customHeight="1" thickBot="1">
      <c r="A118" s="47"/>
      <c r="B118" s="297" t="s">
        <v>4</v>
      </c>
      <c r="C118" s="297"/>
      <c r="D118" s="297" t="s">
        <v>5</v>
      </c>
      <c r="E118" s="297"/>
      <c r="F118" s="51"/>
      <c r="G118" s="46"/>
      <c r="H118" s="46"/>
      <c r="I118" s="46"/>
      <c r="J118" s="5"/>
      <c r="K118" s="5"/>
      <c r="L118" s="5"/>
      <c r="M118" s="5"/>
      <c r="N118" s="5"/>
    </row>
    <row r="119" spans="1:14" ht="19.5" customHeight="1">
      <c r="A119" s="53" t="s">
        <v>54</v>
      </c>
      <c r="B119" s="318">
        <v>0.9708</v>
      </c>
      <c r="C119" s="319"/>
      <c r="D119" s="319">
        <v>0.7076</v>
      </c>
      <c r="E119" s="320"/>
      <c r="F119" s="46"/>
      <c r="G119" s="46"/>
      <c r="H119" s="46"/>
      <c r="I119" s="46"/>
      <c r="J119" s="5"/>
      <c r="K119" s="5"/>
      <c r="L119" s="5"/>
      <c r="M119" s="5"/>
      <c r="N119" s="5"/>
    </row>
    <row r="120" spans="1:5" ht="19.5" customHeight="1" thickBot="1">
      <c r="A120" s="53" t="s">
        <v>55</v>
      </c>
      <c r="B120" s="330">
        <v>0.176</v>
      </c>
      <c r="C120" s="325"/>
      <c r="D120" s="325">
        <v>0.1608</v>
      </c>
      <c r="E120" s="326"/>
    </row>
    <row r="121" spans="1:14" s="30" customFormat="1" ht="10.5" customHeight="1">
      <c r="A121" s="53"/>
      <c r="B121" s="143"/>
      <c r="C121" s="143"/>
      <c r="D121" s="143"/>
      <c r="E121" s="143"/>
      <c r="F121" s="119"/>
      <c r="G121" s="119"/>
      <c r="H121" s="119"/>
      <c r="I121" s="119"/>
      <c r="J121" s="119"/>
      <c r="K121" s="119"/>
      <c r="L121" s="119"/>
      <c r="M121" s="119"/>
      <c r="N121" s="119"/>
    </row>
    <row r="122" spans="1:15" s="4" customFormat="1" ht="21" customHeight="1">
      <c r="A122" s="357" t="s">
        <v>143</v>
      </c>
      <c r="B122" s="357"/>
      <c r="C122" s="357"/>
      <c r="D122" s="357"/>
      <c r="E122" s="357"/>
      <c r="F122" s="357"/>
      <c r="G122" s="357"/>
      <c r="H122" s="357"/>
      <c r="I122" s="357"/>
      <c r="J122" s="357"/>
      <c r="K122" s="357"/>
      <c r="L122" s="357"/>
      <c r="M122" s="357"/>
      <c r="N122" s="357"/>
      <c r="O122" s="357"/>
    </row>
    <row r="123" spans="1:13" s="55" customFormat="1" ht="10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</row>
    <row r="124" spans="1:15" ht="19.5" customHeight="1" thickBot="1">
      <c r="A124" s="56"/>
      <c r="B124" s="8" t="s">
        <v>70</v>
      </c>
      <c r="C124" s="8" t="s">
        <v>58</v>
      </c>
      <c r="D124" s="8" t="s">
        <v>59</v>
      </c>
      <c r="E124" s="8" t="s">
        <v>60</v>
      </c>
      <c r="F124" s="8" t="s">
        <v>61</v>
      </c>
      <c r="G124" s="8" t="s">
        <v>62</v>
      </c>
      <c r="H124" s="8" t="s">
        <v>63</v>
      </c>
      <c r="I124" s="8" t="s">
        <v>64</v>
      </c>
      <c r="J124" s="8" t="s">
        <v>65</v>
      </c>
      <c r="K124" s="8" t="s">
        <v>66</v>
      </c>
      <c r="L124" s="8" t="s">
        <v>67</v>
      </c>
      <c r="M124" s="8" t="s">
        <v>68</v>
      </c>
      <c r="N124" s="8" t="s">
        <v>69</v>
      </c>
      <c r="O124" s="8" t="s">
        <v>70</v>
      </c>
    </row>
    <row r="125" spans="1:15" ht="15" customHeight="1">
      <c r="A125" s="182"/>
      <c r="B125" s="147" t="s">
        <v>71</v>
      </c>
      <c r="C125" s="147" t="s">
        <v>72</v>
      </c>
      <c r="D125" s="57" t="s">
        <v>72</v>
      </c>
      <c r="E125" s="57" t="s">
        <v>72</v>
      </c>
      <c r="F125" s="57" t="s">
        <v>72</v>
      </c>
      <c r="G125" s="57" t="s">
        <v>72</v>
      </c>
      <c r="H125" s="57" t="s">
        <v>72</v>
      </c>
      <c r="I125" s="57" t="s">
        <v>72</v>
      </c>
      <c r="J125" s="57" t="s">
        <v>72</v>
      </c>
      <c r="K125" s="57" t="s">
        <v>72</v>
      </c>
      <c r="L125" s="57" t="s">
        <v>72</v>
      </c>
      <c r="M125" s="57" t="s">
        <v>72</v>
      </c>
      <c r="N125" s="57" t="s">
        <v>72</v>
      </c>
      <c r="O125" s="183" t="s">
        <v>73</v>
      </c>
    </row>
    <row r="126" spans="1:15" ht="15" customHeight="1">
      <c r="A126" s="58" t="s">
        <v>127</v>
      </c>
      <c r="B126" s="184"/>
      <c r="C126" s="59"/>
      <c r="D126" s="59"/>
      <c r="E126" s="185">
        <v>8.14</v>
      </c>
      <c r="F126" s="59"/>
      <c r="G126" s="59"/>
      <c r="H126" s="185" t="s">
        <v>180</v>
      </c>
      <c r="I126" s="59"/>
      <c r="J126" s="59"/>
      <c r="K126" s="185"/>
      <c r="L126" s="185" t="s">
        <v>181</v>
      </c>
      <c r="M126" s="59"/>
      <c r="N126" s="185">
        <v>8.28</v>
      </c>
      <c r="O126" s="186"/>
    </row>
    <row r="127" spans="1:15" ht="15" customHeight="1">
      <c r="A127" s="58" t="s">
        <v>167</v>
      </c>
      <c r="B127" s="184"/>
      <c r="C127" s="59"/>
      <c r="D127" s="59"/>
      <c r="E127" s="185">
        <v>12</v>
      </c>
      <c r="F127" s="59"/>
      <c r="G127" s="59"/>
      <c r="H127" s="185" t="s">
        <v>182</v>
      </c>
      <c r="I127" s="59"/>
      <c r="J127" s="59"/>
      <c r="K127" s="185"/>
      <c r="L127" s="185" t="s">
        <v>183</v>
      </c>
      <c r="M127" s="59"/>
      <c r="N127" s="185">
        <v>13.1</v>
      </c>
      <c r="O127" s="186"/>
    </row>
    <row r="128" spans="1:15" ht="15" customHeight="1">
      <c r="A128" s="58" t="s">
        <v>128</v>
      </c>
      <c r="B128" s="184"/>
      <c r="C128" s="59"/>
      <c r="D128" s="59"/>
      <c r="E128" s="187"/>
      <c r="F128" s="59"/>
      <c r="G128" s="59"/>
      <c r="H128" s="188"/>
      <c r="I128" s="59"/>
      <c r="J128" s="59"/>
      <c r="K128" s="188"/>
      <c r="L128" s="185"/>
      <c r="M128" s="59"/>
      <c r="N128" s="188"/>
      <c r="O128" s="186"/>
    </row>
    <row r="129" spans="1:15" ht="15" customHeight="1">
      <c r="A129" s="58" t="s">
        <v>86</v>
      </c>
      <c r="B129" s="184"/>
      <c r="C129" s="59"/>
      <c r="D129" s="59"/>
      <c r="E129" s="189" t="s">
        <v>144</v>
      </c>
      <c r="F129" s="59"/>
      <c r="G129" s="59"/>
      <c r="H129" s="189" t="s">
        <v>184</v>
      </c>
      <c r="I129" s="59"/>
      <c r="J129" s="59"/>
      <c r="K129" s="189"/>
      <c r="L129" s="185" t="s">
        <v>184</v>
      </c>
      <c r="M129" s="59"/>
      <c r="N129" s="189" t="s">
        <v>184</v>
      </c>
      <c r="O129" s="186"/>
    </row>
    <row r="130" spans="1:15" ht="15" customHeight="1">
      <c r="A130" s="58" t="s">
        <v>87</v>
      </c>
      <c r="B130" s="184"/>
      <c r="C130" s="59"/>
      <c r="D130" s="59"/>
      <c r="E130" s="189" t="s">
        <v>144</v>
      </c>
      <c r="F130" s="59"/>
      <c r="G130" s="59"/>
      <c r="H130" s="189" t="s">
        <v>185</v>
      </c>
      <c r="I130" s="59"/>
      <c r="J130" s="59"/>
      <c r="K130" s="189"/>
      <c r="L130" s="185" t="s">
        <v>185</v>
      </c>
      <c r="M130" s="59"/>
      <c r="N130" s="189" t="s">
        <v>185</v>
      </c>
      <c r="O130" s="186"/>
    </row>
    <row r="131" spans="1:15" ht="15" customHeight="1">
      <c r="A131" s="58" t="s">
        <v>88</v>
      </c>
      <c r="B131" s="136"/>
      <c r="C131" s="59"/>
      <c r="D131" s="59"/>
      <c r="E131" s="185" t="s">
        <v>145</v>
      </c>
      <c r="F131" s="59"/>
      <c r="G131" s="59"/>
      <c r="H131" s="185" t="s">
        <v>145</v>
      </c>
      <c r="I131" s="59"/>
      <c r="J131" s="59"/>
      <c r="K131" s="185"/>
      <c r="L131" s="185" t="s">
        <v>145</v>
      </c>
      <c r="M131" s="59"/>
      <c r="N131" s="185" t="s">
        <v>145</v>
      </c>
      <c r="O131" s="186"/>
    </row>
    <row r="132" spans="1:15" ht="15" customHeight="1">
      <c r="A132" s="58" t="s">
        <v>76</v>
      </c>
      <c r="B132" s="184">
        <v>842.374375</v>
      </c>
      <c r="C132" s="59"/>
      <c r="D132" s="59"/>
      <c r="E132" s="185">
        <v>11</v>
      </c>
      <c r="F132" s="59"/>
      <c r="G132" s="59"/>
      <c r="H132" s="185">
        <v>5</v>
      </c>
      <c r="I132" s="59"/>
      <c r="J132" s="59"/>
      <c r="K132" s="185"/>
      <c r="L132" s="191">
        <v>5</v>
      </c>
      <c r="M132" s="59"/>
      <c r="N132" s="199">
        <v>5</v>
      </c>
      <c r="O132" s="190">
        <v>0.004625</v>
      </c>
    </row>
    <row r="133" spans="1:15" ht="15" customHeight="1">
      <c r="A133" s="58" t="s">
        <v>90</v>
      </c>
      <c r="B133" s="184">
        <v>9.10675</v>
      </c>
      <c r="C133" s="59"/>
      <c r="D133" s="59"/>
      <c r="E133" s="200" t="s">
        <v>186</v>
      </c>
      <c r="F133" s="59"/>
      <c r="G133" s="59"/>
      <c r="H133" s="200" t="s">
        <v>186</v>
      </c>
      <c r="I133" s="59"/>
      <c r="J133" s="59"/>
      <c r="K133" s="193"/>
      <c r="L133" s="191" t="s">
        <v>186</v>
      </c>
      <c r="M133" s="59"/>
      <c r="N133" s="200" t="s">
        <v>186</v>
      </c>
      <c r="O133" s="190">
        <v>5E-05</v>
      </c>
    </row>
    <row r="134" spans="1:15" ht="15" customHeight="1">
      <c r="A134" s="58" t="s">
        <v>91</v>
      </c>
      <c r="B134" s="184">
        <v>9.10675</v>
      </c>
      <c r="C134" s="59"/>
      <c r="D134" s="59"/>
      <c r="E134" s="200" t="s">
        <v>186</v>
      </c>
      <c r="F134" s="59"/>
      <c r="G134" s="59"/>
      <c r="H134" s="200" t="s">
        <v>186</v>
      </c>
      <c r="I134" s="59"/>
      <c r="J134" s="59"/>
      <c r="K134" s="193"/>
      <c r="L134" s="191" t="s">
        <v>186</v>
      </c>
      <c r="M134" s="59"/>
      <c r="N134" s="200" t="s">
        <v>186</v>
      </c>
      <c r="O134" s="190">
        <v>5E-05</v>
      </c>
    </row>
    <row r="135" spans="1:15" ht="15" customHeight="1">
      <c r="A135" s="58" t="s">
        <v>92</v>
      </c>
      <c r="B135" s="184">
        <v>38.7036875</v>
      </c>
      <c r="C135" s="59"/>
      <c r="D135" s="59"/>
      <c r="E135" s="200" t="s">
        <v>186</v>
      </c>
      <c r="F135" s="59"/>
      <c r="G135" s="59"/>
      <c r="H135" s="200" t="s">
        <v>187</v>
      </c>
      <c r="I135" s="59"/>
      <c r="J135" s="59"/>
      <c r="K135" s="193"/>
      <c r="L135" s="191" t="s">
        <v>187</v>
      </c>
      <c r="M135" s="59"/>
      <c r="N135" s="200" t="s">
        <v>187</v>
      </c>
      <c r="O135" s="190">
        <v>0.00021250000000000002</v>
      </c>
    </row>
    <row r="136" spans="1:15" ht="15" customHeight="1">
      <c r="A136" s="58" t="s">
        <v>93</v>
      </c>
      <c r="B136" s="184">
        <v>20280.73225</v>
      </c>
      <c r="C136" s="59"/>
      <c r="D136" s="59"/>
      <c r="E136" s="185">
        <v>69.4</v>
      </c>
      <c r="F136" s="59"/>
      <c r="G136" s="59"/>
      <c r="H136" s="185">
        <v>173</v>
      </c>
      <c r="I136" s="59"/>
      <c r="J136" s="59"/>
      <c r="K136" s="185"/>
      <c r="L136" s="185">
        <v>113</v>
      </c>
      <c r="M136" s="59"/>
      <c r="N136" s="185">
        <v>90</v>
      </c>
      <c r="O136" s="190">
        <v>0.11135</v>
      </c>
    </row>
    <row r="137" spans="1:15" ht="15" customHeight="1">
      <c r="A137" s="58" t="s">
        <v>84</v>
      </c>
      <c r="B137" s="184">
        <v>17903.8705</v>
      </c>
      <c r="C137" s="59"/>
      <c r="D137" s="59"/>
      <c r="E137" s="185">
        <v>84.2</v>
      </c>
      <c r="F137" s="59"/>
      <c r="G137" s="59"/>
      <c r="H137" s="185">
        <v>108</v>
      </c>
      <c r="I137" s="59"/>
      <c r="J137" s="59"/>
      <c r="K137" s="185"/>
      <c r="L137" s="185">
        <v>118</v>
      </c>
      <c r="M137" s="59"/>
      <c r="N137" s="185">
        <v>83</v>
      </c>
      <c r="O137" s="190">
        <v>0.0983</v>
      </c>
    </row>
    <row r="138" spans="1:15" ht="15" customHeight="1">
      <c r="A138" s="58" t="s">
        <v>89</v>
      </c>
      <c r="B138" s="184">
        <v>30.052275</v>
      </c>
      <c r="C138" s="59"/>
      <c r="D138" s="59"/>
      <c r="E138" s="185">
        <v>0.36</v>
      </c>
      <c r="F138" s="59"/>
      <c r="G138" s="59"/>
      <c r="H138" s="185" t="s">
        <v>188</v>
      </c>
      <c r="I138" s="59"/>
      <c r="J138" s="59"/>
      <c r="K138" s="185"/>
      <c r="L138" s="191" t="s">
        <v>188</v>
      </c>
      <c r="M138" s="59"/>
      <c r="N138" s="185" t="s">
        <v>188</v>
      </c>
      <c r="O138" s="190">
        <v>0.000165</v>
      </c>
    </row>
    <row r="139" spans="1:15" ht="15" customHeight="1">
      <c r="A139" s="58" t="s">
        <v>74</v>
      </c>
      <c r="B139" s="184">
        <v>1297.711875</v>
      </c>
      <c r="C139" s="59"/>
      <c r="D139" s="59"/>
      <c r="E139" s="185">
        <v>15</v>
      </c>
      <c r="F139" s="59"/>
      <c r="G139" s="59"/>
      <c r="H139" s="185">
        <v>5</v>
      </c>
      <c r="I139" s="59"/>
      <c r="J139" s="59"/>
      <c r="K139" s="185"/>
      <c r="L139" s="185">
        <v>6</v>
      </c>
      <c r="M139" s="59"/>
      <c r="N139" s="185" t="s">
        <v>189</v>
      </c>
      <c r="O139" s="190">
        <v>0.007124999999999999</v>
      </c>
    </row>
    <row r="140" spans="1:15" ht="15" customHeight="1">
      <c r="A140" s="58" t="s">
        <v>75</v>
      </c>
      <c r="B140" s="184">
        <v>3594.130666666667</v>
      </c>
      <c r="C140" s="59"/>
      <c r="D140" s="59"/>
      <c r="E140" s="185">
        <v>34</v>
      </c>
      <c r="F140" s="59"/>
      <c r="G140" s="59"/>
      <c r="H140" s="185" t="s">
        <v>190</v>
      </c>
      <c r="I140" s="59"/>
      <c r="J140" s="59"/>
      <c r="K140" s="185"/>
      <c r="L140" s="185">
        <v>17</v>
      </c>
      <c r="M140" s="59"/>
      <c r="N140" s="185">
        <v>8.2</v>
      </c>
      <c r="O140" s="190">
        <v>0.019733333333333335</v>
      </c>
    </row>
    <row r="141" spans="1:15" ht="15" customHeight="1">
      <c r="A141" s="58" t="s">
        <v>85</v>
      </c>
      <c r="B141" s="184">
        <v>6.738995</v>
      </c>
      <c r="C141" s="59"/>
      <c r="D141" s="59"/>
      <c r="E141" s="200" t="s">
        <v>186</v>
      </c>
      <c r="F141" s="59"/>
      <c r="G141" s="59"/>
      <c r="H141" s="185">
        <v>0.063</v>
      </c>
      <c r="I141" s="59"/>
      <c r="J141" s="59"/>
      <c r="K141" s="193"/>
      <c r="L141" s="191" t="s">
        <v>191</v>
      </c>
      <c r="M141" s="59"/>
      <c r="N141" s="185" t="s">
        <v>191</v>
      </c>
      <c r="O141" s="190">
        <v>3.7E-05</v>
      </c>
    </row>
    <row r="142" spans="1:15" ht="15" customHeight="1">
      <c r="A142" s="58" t="s">
        <v>77</v>
      </c>
      <c r="B142" s="184">
        <v>1437.955825</v>
      </c>
      <c r="C142" s="59"/>
      <c r="D142" s="59"/>
      <c r="E142" s="185">
        <v>5.2</v>
      </c>
      <c r="F142" s="59"/>
      <c r="G142" s="59"/>
      <c r="H142" s="185">
        <v>18.8</v>
      </c>
      <c r="I142" s="59"/>
      <c r="J142" s="59"/>
      <c r="K142" s="185"/>
      <c r="L142" s="185">
        <v>4.09</v>
      </c>
      <c r="M142" s="59"/>
      <c r="N142" s="185">
        <v>3.49</v>
      </c>
      <c r="O142" s="190">
        <v>0.007895</v>
      </c>
    </row>
    <row r="143" spans="1:15" ht="15" customHeight="1">
      <c r="A143" s="58" t="s">
        <v>129</v>
      </c>
      <c r="B143" s="184">
        <v>40.43397</v>
      </c>
      <c r="C143" s="59"/>
      <c r="D143" s="59"/>
      <c r="E143" s="185">
        <v>0.568</v>
      </c>
      <c r="F143" s="59"/>
      <c r="G143" s="59"/>
      <c r="H143" s="200" t="s">
        <v>186</v>
      </c>
      <c r="I143" s="59"/>
      <c r="J143" s="59"/>
      <c r="K143" s="193"/>
      <c r="L143" s="191" t="s">
        <v>186</v>
      </c>
      <c r="M143" s="59"/>
      <c r="N143" s="185">
        <v>0.22</v>
      </c>
      <c r="O143" s="190">
        <v>0.000222</v>
      </c>
    </row>
    <row r="144" spans="1:15" ht="15" customHeight="1">
      <c r="A144" s="58" t="s">
        <v>168</v>
      </c>
      <c r="B144" s="184">
        <v>678.452875</v>
      </c>
      <c r="C144" s="59"/>
      <c r="D144" s="59"/>
      <c r="E144" s="185">
        <v>4.35</v>
      </c>
      <c r="F144" s="59"/>
      <c r="G144" s="59"/>
      <c r="H144" s="185">
        <v>4.15</v>
      </c>
      <c r="I144" s="59"/>
      <c r="J144" s="59"/>
      <c r="K144" s="185"/>
      <c r="L144" s="185">
        <v>3.67</v>
      </c>
      <c r="M144" s="59"/>
      <c r="N144" s="185">
        <v>2.73</v>
      </c>
      <c r="O144" s="190">
        <v>0.0037249999999999996</v>
      </c>
    </row>
    <row r="145" spans="1:15" ht="15" customHeight="1">
      <c r="A145" s="58" t="s">
        <v>169</v>
      </c>
      <c r="B145" s="184">
        <v>17.29371825</v>
      </c>
      <c r="C145" s="59"/>
      <c r="D145" s="59"/>
      <c r="E145" s="185">
        <v>0.313</v>
      </c>
      <c r="F145" s="59"/>
      <c r="G145" s="59"/>
      <c r="H145" s="185">
        <v>0.0256</v>
      </c>
      <c r="I145" s="59"/>
      <c r="J145" s="59"/>
      <c r="K145" s="185"/>
      <c r="L145" s="185">
        <v>0.0232</v>
      </c>
      <c r="M145" s="59"/>
      <c r="N145" s="185">
        <v>0.018</v>
      </c>
      <c r="O145" s="190">
        <v>9.495E-05</v>
      </c>
    </row>
    <row r="146" spans="1:15" ht="15" customHeight="1">
      <c r="A146" s="58" t="s">
        <v>78</v>
      </c>
      <c r="B146" s="184">
        <v>180.7689875</v>
      </c>
      <c r="C146" s="59"/>
      <c r="D146" s="59"/>
      <c r="E146" s="185">
        <v>1.28</v>
      </c>
      <c r="F146" s="59"/>
      <c r="G146" s="59"/>
      <c r="H146" s="185">
        <v>1.13</v>
      </c>
      <c r="I146" s="59"/>
      <c r="J146" s="59"/>
      <c r="K146" s="185"/>
      <c r="L146" s="185">
        <v>0.96</v>
      </c>
      <c r="M146" s="59"/>
      <c r="N146" s="185">
        <v>0.6</v>
      </c>
      <c r="O146" s="190">
        <v>0.0009925000000000001</v>
      </c>
    </row>
    <row r="147" spans="1:15" ht="15" customHeight="1">
      <c r="A147" s="192" t="s">
        <v>79</v>
      </c>
      <c r="B147" s="184">
        <v>1.0381695</v>
      </c>
      <c r="C147" s="59"/>
      <c r="D147" s="59"/>
      <c r="E147" s="191" t="s">
        <v>192</v>
      </c>
      <c r="F147" s="59"/>
      <c r="G147" s="59"/>
      <c r="H147" s="191">
        <v>0.0068</v>
      </c>
      <c r="I147" s="59"/>
      <c r="J147" s="59"/>
      <c r="K147" s="185"/>
      <c r="L147" s="185">
        <v>0.0078</v>
      </c>
      <c r="M147" s="59"/>
      <c r="N147" s="191">
        <v>0.0032</v>
      </c>
      <c r="O147" s="190">
        <v>5.7E-06</v>
      </c>
    </row>
    <row r="148" spans="1:15" ht="15" customHeight="1">
      <c r="A148" s="58" t="s">
        <v>80</v>
      </c>
      <c r="B148" s="184">
        <v>160.68860375</v>
      </c>
      <c r="C148" s="59"/>
      <c r="D148" s="59"/>
      <c r="E148" s="193">
        <v>0.93</v>
      </c>
      <c r="F148" s="59"/>
      <c r="G148" s="59"/>
      <c r="H148" s="194">
        <v>1.17</v>
      </c>
      <c r="I148" s="59"/>
      <c r="J148" s="59"/>
      <c r="K148" s="185"/>
      <c r="L148" s="185">
        <v>0.95</v>
      </c>
      <c r="M148" s="59"/>
      <c r="N148" s="185">
        <v>0.479</v>
      </c>
      <c r="O148" s="190">
        <v>0.00088225</v>
      </c>
    </row>
    <row r="149" spans="1:15" ht="15" customHeight="1">
      <c r="A149" s="58" t="s">
        <v>81</v>
      </c>
      <c r="B149" s="184">
        <v>1.8486702499999998</v>
      </c>
      <c r="C149" s="59"/>
      <c r="D149" s="59"/>
      <c r="E149" s="185" t="s">
        <v>193</v>
      </c>
      <c r="F149" s="59"/>
      <c r="G149" s="59"/>
      <c r="H149" s="191">
        <v>0.0111</v>
      </c>
      <c r="I149" s="59"/>
      <c r="J149" s="59"/>
      <c r="K149" s="185"/>
      <c r="L149" s="185">
        <v>0.0121</v>
      </c>
      <c r="M149" s="59"/>
      <c r="N149" s="191">
        <v>0.0074</v>
      </c>
      <c r="O149" s="190">
        <v>1.015E-05</v>
      </c>
    </row>
    <row r="150" spans="1:15" ht="15" customHeight="1">
      <c r="A150" s="58" t="s">
        <v>94</v>
      </c>
      <c r="B150" s="201">
        <v>0.0796840625</v>
      </c>
      <c r="C150" s="59"/>
      <c r="D150" s="59"/>
      <c r="E150" s="191" t="s">
        <v>194</v>
      </c>
      <c r="F150" s="59"/>
      <c r="G150" s="59"/>
      <c r="H150" s="191" t="s">
        <v>195</v>
      </c>
      <c r="I150" s="59"/>
      <c r="J150" s="59"/>
      <c r="K150" s="185"/>
      <c r="L150" s="191" t="s">
        <v>195</v>
      </c>
      <c r="M150" s="59"/>
      <c r="N150" s="191" t="s">
        <v>195</v>
      </c>
      <c r="O150" s="190">
        <v>4.375E-07</v>
      </c>
    </row>
    <row r="151" spans="1:15" ht="15" customHeight="1">
      <c r="A151" s="58" t="s">
        <v>82</v>
      </c>
      <c r="B151" s="184">
        <v>12.676596</v>
      </c>
      <c r="C151" s="59"/>
      <c r="D151" s="59"/>
      <c r="E151" s="185">
        <v>0.0494</v>
      </c>
      <c r="F151" s="59"/>
      <c r="G151" s="59"/>
      <c r="H151" s="185">
        <v>0.091</v>
      </c>
      <c r="I151" s="59"/>
      <c r="J151" s="59"/>
      <c r="K151" s="185"/>
      <c r="L151" s="185">
        <v>0.092</v>
      </c>
      <c r="M151" s="59"/>
      <c r="N151" s="185">
        <v>0.046</v>
      </c>
      <c r="O151" s="190">
        <v>6.96E-05</v>
      </c>
    </row>
    <row r="152" spans="1:15" ht="15" customHeight="1">
      <c r="A152" s="58" t="s">
        <v>95</v>
      </c>
      <c r="B152" s="184">
        <v>149.35070000000002</v>
      </c>
      <c r="C152" s="59"/>
      <c r="D152" s="59"/>
      <c r="E152" s="185">
        <v>1.33</v>
      </c>
      <c r="F152" s="59"/>
      <c r="G152" s="59"/>
      <c r="H152" s="185">
        <v>0.99</v>
      </c>
      <c r="I152" s="59"/>
      <c r="J152" s="59"/>
      <c r="K152" s="185"/>
      <c r="L152" s="185">
        <v>0.54</v>
      </c>
      <c r="M152" s="59"/>
      <c r="N152" s="185">
        <v>0.42</v>
      </c>
      <c r="O152" s="190">
        <v>0.0008200000000000001</v>
      </c>
    </row>
    <row r="153" spans="1:15" ht="15" customHeight="1">
      <c r="A153" s="58" t="s">
        <v>83</v>
      </c>
      <c r="B153" s="184">
        <v>6.465792499999999</v>
      </c>
      <c r="C153" s="59"/>
      <c r="D153" s="59"/>
      <c r="E153" s="191" t="s">
        <v>196</v>
      </c>
      <c r="F153" s="59"/>
      <c r="G153" s="59"/>
      <c r="H153" s="185">
        <v>0.049</v>
      </c>
      <c r="I153" s="59"/>
      <c r="J153" s="59"/>
      <c r="K153" s="185"/>
      <c r="L153" s="185">
        <v>0.04</v>
      </c>
      <c r="M153" s="60"/>
      <c r="N153" s="185">
        <v>0.028</v>
      </c>
      <c r="O153" s="190">
        <v>3.5499999999999996E-05</v>
      </c>
    </row>
    <row r="154" spans="1:15" ht="15" customHeight="1">
      <c r="A154" s="58" t="s">
        <v>96</v>
      </c>
      <c r="B154" s="184">
        <v>16.210015</v>
      </c>
      <c r="C154" s="59"/>
      <c r="D154" s="59"/>
      <c r="E154" s="185" t="s">
        <v>186</v>
      </c>
      <c r="F154" s="59"/>
      <c r="G154" s="59"/>
      <c r="H154" s="200">
        <v>0.114</v>
      </c>
      <c r="I154" s="59"/>
      <c r="J154" s="59"/>
      <c r="K154" s="193"/>
      <c r="L154" s="185">
        <v>0.109</v>
      </c>
      <c r="M154" s="60"/>
      <c r="N154" s="200">
        <v>0.083</v>
      </c>
      <c r="O154" s="190">
        <v>8.9E-05</v>
      </c>
    </row>
    <row r="155" spans="1:15" ht="15" customHeight="1">
      <c r="A155" s="18"/>
      <c r="B155" s="202"/>
      <c r="C155" s="361" t="s">
        <v>170</v>
      </c>
      <c r="D155" s="362"/>
      <c r="E155" s="362"/>
      <c r="F155" s="362"/>
      <c r="G155" s="362"/>
      <c r="H155" s="362"/>
      <c r="I155" s="362"/>
      <c r="J155" s="362"/>
      <c r="K155" s="362"/>
      <c r="L155" s="362"/>
      <c r="M155" s="362"/>
      <c r="N155" s="362"/>
      <c r="O155" s="363"/>
    </row>
    <row r="156" spans="1:15" ht="27" customHeight="1">
      <c r="A156" s="357" t="s">
        <v>97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7"/>
      <c r="L156" s="357"/>
      <c r="M156" s="357"/>
      <c r="N156" s="357"/>
      <c r="O156" s="357"/>
    </row>
    <row r="157" spans="1:14" s="30" customFormat="1" ht="15" customHeight="1" thickBot="1">
      <c r="A157" s="244" t="s">
        <v>154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119"/>
    </row>
    <row r="158" spans="1:4" ht="54.75" customHeight="1" thickBot="1">
      <c r="A158" t="s">
        <v>98</v>
      </c>
      <c r="B158" s="144" t="s">
        <v>99</v>
      </c>
      <c r="C158" s="90" t="s">
        <v>130</v>
      </c>
      <c r="D158" s="91" t="s">
        <v>101</v>
      </c>
    </row>
    <row r="159" spans="1:5" ht="24.75" customHeight="1">
      <c r="A159" s="209" t="s">
        <v>197</v>
      </c>
      <c r="B159" s="210" t="s">
        <v>198</v>
      </c>
      <c r="C159" s="211">
        <v>920</v>
      </c>
      <c r="D159" s="212" t="s">
        <v>102</v>
      </c>
      <c r="E159" s="61"/>
    </row>
    <row r="160" spans="1:5" ht="24.75" customHeight="1">
      <c r="A160" s="217" t="s">
        <v>199</v>
      </c>
      <c r="B160" s="213">
        <v>150102</v>
      </c>
      <c r="C160" s="59">
        <v>2580</v>
      </c>
      <c r="D160" s="214" t="s">
        <v>102</v>
      </c>
      <c r="E160" s="61"/>
    </row>
    <row r="161" spans="1:5" ht="24.75" customHeight="1">
      <c r="A161" s="216" t="s">
        <v>200</v>
      </c>
      <c r="B161" s="213">
        <v>150103</v>
      </c>
      <c r="C161" s="59">
        <v>1240</v>
      </c>
      <c r="D161" s="214" t="s">
        <v>102</v>
      </c>
      <c r="E161" s="61"/>
    </row>
    <row r="162" spans="1:5" ht="24.75" customHeight="1">
      <c r="A162" s="63" t="s">
        <v>201</v>
      </c>
      <c r="B162" s="213">
        <v>150203</v>
      </c>
      <c r="C162" s="59">
        <v>7220</v>
      </c>
      <c r="D162" s="214" t="s">
        <v>103</v>
      </c>
      <c r="E162" s="61"/>
    </row>
    <row r="163" spans="1:5" ht="24.75" customHeight="1">
      <c r="A163" s="62" t="s">
        <v>202</v>
      </c>
      <c r="B163" s="213">
        <v>160304</v>
      </c>
      <c r="C163" s="59">
        <v>60</v>
      </c>
      <c r="D163" s="214" t="s">
        <v>103</v>
      </c>
      <c r="E163" s="61"/>
    </row>
    <row r="164" spans="1:5" ht="24.75" customHeight="1">
      <c r="A164" s="62" t="s">
        <v>203</v>
      </c>
      <c r="B164" s="213">
        <v>160306</v>
      </c>
      <c r="C164" s="59">
        <v>420</v>
      </c>
      <c r="D164" s="214" t="s">
        <v>103</v>
      </c>
      <c r="E164" s="61"/>
    </row>
    <row r="165" spans="1:5" ht="24.75" customHeight="1">
      <c r="A165" s="62" t="s">
        <v>150</v>
      </c>
      <c r="B165" s="213">
        <v>160605</v>
      </c>
      <c r="C165" s="59">
        <v>60</v>
      </c>
      <c r="D165" s="214" t="s">
        <v>102</v>
      </c>
      <c r="E165" s="61"/>
    </row>
    <row r="166" spans="1:5" ht="24.75" customHeight="1">
      <c r="A166" s="62" t="s">
        <v>230</v>
      </c>
      <c r="B166" s="213" t="s">
        <v>204</v>
      </c>
      <c r="C166" s="59">
        <v>59650</v>
      </c>
      <c r="D166" s="214" t="s">
        <v>103</v>
      </c>
      <c r="E166" s="61"/>
    </row>
    <row r="167" spans="1:5" ht="24.75" customHeight="1">
      <c r="A167" s="62" t="s">
        <v>230</v>
      </c>
      <c r="B167" s="213" t="s">
        <v>204</v>
      </c>
      <c r="C167" s="59">
        <v>8800</v>
      </c>
      <c r="D167" s="214" t="s">
        <v>152</v>
      </c>
      <c r="E167" s="61"/>
    </row>
    <row r="168" spans="1:5" ht="24.75" customHeight="1">
      <c r="A168" s="62" t="s">
        <v>205</v>
      </c>
      <c r="B168" s="213">
        <v>160214</v>
      </c>
      <c r="C168" s="59">
        <v>100</v>
      </c>
      <c r="D168" s="214" t="s">
        <v>102</v>
      </c>
      <c r="E168" s="61"/>
    </row>
    <row r="169" spans="1:5" ht="24.75" customHeight="1">
      <c r="A169" s="62" t="s">
        <v>206</v>
      </c>
      <c r="B169" s="213" t="s">
        <v>104</v>
      </c>
      <c r="C169" s="59">
        <v>460</v>
      </c>
      <c r="D169" s="214" t="s">
        <v>102</v>
      </c>
      <c r="E169" s="61"/>
    </row>
    <row r="170" spans="1:5" ht="24.75" customHeight="1">
      <c r="A170" s="62" t="s">
        <v>151</v>
      </c>
      <c r="B170" s="213" t="s">
        <v>105</v>
      </c>
      <c r="C170" s="59">
        <v>4780</v>
      </c>
      <c r="D170" s="214" t="s">
        <v>102</v>
      </c>
      <c r="E170" s="61"/>
    </row>
    <row r="171" spans="1:5" ht="24.75" customHeight="1">
      <c r="A171" s="62" t="s">
        <v>207</v>
      </c>
      <c r="B171" s="213">
        <v>170504</v>
      </c>
      <c r="C171" s="59">
        <v>12900</v>
      </c>
      <c r="D171" s="214" t="s">
        <v>103</v>
      </c>
      <c r="E171" s="61"/>
    </row>
    <row r="172" spans="1:5" ht="30" customHeight="1">
      <c r="A172" s="63" t="s">
        <v>208</v>
      </c>
      <c r="B172" s="213" t="s">
        <v>106</v>
      </c>
      <c r="C172" s="59">
        <v>4970</v>
      </c>
      <c r="D172" s="214" t="s">
        <v>102</v>
      </c>
      <c r="E172" s="61"/>
    </row>
    <row r="173" spans="1:5" ht="24.75" customHeight="1">
      <c r="A173" s="63" t="s">
        <v>231</v>
      </c>
      <c r="B173" s="213" t="s">
        <v>107</v>
      </c>
      <c r="C173" s="59">
        <v>8966140</v>
      </c>
      <c r="D173" s="214" t="s">
        <v>209</v>
      </c>
      <c r="E173" s="61"/>
    </row>
    <row r="174" spans="1:5" ht="24.75" customHeight="1" thickBot="1">
      <c r="A174" s="215" t="s">
        <v>232</v>
      </c>
      <c r="B174" s="92" t="s">
        <v>108</v>
      </c>
      <c r="C174" s="92">
        <v>29180</v>
      </c>
      <c r="D174" s="93" t="s">
        <v>153</v>
      </c>
      <c r="E174" s="61"/>
    </row>
    <row r="175" spans="1:5" ht="12" customHeight="1">
      <c r="A175" s="159"/>
      <c r="B175" s="160"/>
      <c r="C175" s="161"/>
      <c r="D175" s="161"/>
      <c r="E175" s="5"/>
    </row>
    <row r="176" spans="1:6" ht="16.5" customHeight="1" thickBot="1">
      <c r="A176" s="245" t="s">
        <v>155</v>
      </c>
      <c r="B176" s="119"/>
      <c r="C176" s="119"/>
      <c r="D176" s="119"/>
      <c r="E176" s="119"/>
      <c r="F176" s="119"/>
    </row>
    <row r="177" spans="1:6" ht="54.75" customHeight="1" thickBot="1">
      <c r="A177" t="s">
        <v>98</v>
      </c>
      <c r="B177" s="144" t="s">
        <v>109</v>
      </c>
      <c r="C177" s="77" t="s">
        <v>100</v>
      </c>
      <c r="D177" s="77" t="s">
        <v>101</v>
      </c>
      <c r="E177" s="77" t="s">
        <v>110</v>
      </c>
      <c r="F177" s="91" t="s">
        <v>111</v>
      </c>
    </row>
    <row r="178" spans="1:7" ht="24.75" customHeight="1">
      <c r="A178" s="62" t="s">
        <v>233</v>
      </c>
      <c r="B178" s="59" t="s">
        <v>112</v>
      </c>
      <c r="C178" s="59">
        <v>400</v>
      </c>
      <c r="D178" s="59" t="s">
        <v>102</v>
      </c>
      <c r="E178" s="218">
        <v>0.006035710856676055</v>
      </c>
      <c r="F178" s="219">
        <v>0.0014546212535365935</v>
      </c>
      <c r="G178" s="61"/>
    </row>
    <row r="179" spans="1:7" ht="24.75" customHeight="1">
      <c r="A179" s="62" t="s">
        <v>210</v>
      </c>
      <c r="B179" s="59" t="s">
        <v>211</v>
      </c>
      <c r="C179" s="59">
        <v>450</v>
      </c>
      <c r="D179" s="59" t="s">
        <v>102</v>
      </c>
      <c r="E179" s="218">
        <v>0.006790174713760562</v>
      </c>
      <c r="F179" s="219">
        <v>0.0016364489102286676</v>
      </c>
      <c r="G179" s="61"/>
    </row>
    <row r="180" spans="1:7" ht="24.75" customHeight="1">
      <c r="A180" s="62" t="s">
        <v>212</v>
      </c>
      <c r="B180" s="59" t="s">
        <v>213</v>
      </c>
      <c r="C180" s="59">
        <v>1790</v>
      </c>
      <c r="D180" s="59" t="s">
        <v>102</v>
      </c>
      <c r="E180" s="218">
        <v>0.027009806083625347</v>
      </c>
      <c r="F180" s="219">
        <v>0.006509430109576256</v>
      </c>
      <c r="G180" s="61"/>
    </row>
    <row r="181" spans="1:7" ht="39" customHeight="1">
      <c r="A181" s="62" t="s">
        <v>234</v>
      </c>
      <c r="B181" s="59" t="s">
        <v>146</v>
      </c>
      <c r="C181" s="59">
        <v>461</v>
      </c>
      <c r="D181" s="59" t="s">
        <v>102</v>
      </c>
      <c r="E181" s="218">
        <v>0.006956156762319154</v>
      </c>
      <c r="F181" s="219">
        <v>0.001676450994700924</v>
      </c>
      <c r="G181" s="61"/>
    </row>
    <row r="182" spans="1:7" ht="24.75" customHeight="1">
      <c r="A182" s="63" t="s">
        <v>235</v>
      </c>
      <c r="B182" s="220" t="s">
        <v>113</v>
      </c>
      <c r="C182" s="59">
        <v>300</v>
      </c>
      <c r="D182" s="59" t="s">
        <v>103</v>
      </c>
      <c r="E182" s="218">
        <v>0.004526783142507041</v>
      </c>
      <c r="F182" s="219">
        <v>0.001090965940152445</v>
      </c>
      <c r="G182" s="61"/>
    </row>
    <row r="183" spans="1:7" ht="24.75" customHeight="1">
      <c r="A183" s="63" t="s">
        <v>235</v>
      </c>
      <c r="B183" s="220" t="s">
        <v>113</v>
      </c>
      <c r="C183" s="59">
        <v>470</v>
      </c>
      <c r="D183" s="59" t="s">
        <v>102</v>
      </c>
      <c r="E183" s="218">
        <v>0.007091960256594365</v>
      </c>
      <c r="F183" s="219">
        <v>0.0017091799729054974</v>
      </c>
      <c r="G183" s="61"/>
    </row>
    <row r="184" spans="1:7" ht="24.75" customHeight="1">
      <c r="A184" s="221" t="s">
        <v>214</v>
      </c>
      <c r="B184" s="220" t="s">
        <v>147</v>
      </c>
      <c r="C184" s="59">
        <v>6830</v>
      </c>
      <c r="D184" s="59" t="s">
        <v>102</v>
      </c>
      <c r="E184" s="218">
        <v>0.10305976287774364</v>
      </c>
      <c r="F184" s="219">
        <v>0.024837657904137334</v>
      </c>
      <c r="G184" s="61"/>
    </row>
    <row r="185" spans="1:7" ht="24.75" customHeight="1">
      <c r="A185" s="63" t="s">
        <v>156</v>
      </c>
      <c r="B185" s="59" t="s">
        <v>148</v>
      </c>
      <c r="C185" s="59">
        <v>700</v>
      </c>
      <c r="D185" s="59" t="s">
        <v>102</v>
      </c>
      <c r="E185" s="218">
        <v>0.010562493999183097</v>
      </c>
      <c r="F185" s="219">
        <v>0.0025455871936890385</v>
      </c>
      <c r="G185" s="61"/>
    </row>
    <row r="186" spans="1:7" ht="24.75" customHeight="1">
      <c r="A186" s="62" t="s">
        <v>236</v>
      </c>
      <c r="B186" s="59" t="s">
        <v>215</v>
      </c>
      <c r="C186" s="59">
        <v>980</v>
      </c>
      <c r="D186" s="59" t="s">
        <v>103</v>
      </c>
      <c r="E186" s="218">
        <v>0.014787491598856336</v>
      </c>
      <c r="F186" s="219">
        <v>0.003563822071164654</v>
      </c>
      <c r="G186" s="61"/>
    </row>
    <row r="187" spans="1:7" ht="24.75" customHeight="1">
      <c r="A187" s="62" t="s">
        <v>216</v>
      </c>
      <c r="B187" s="59" t="s">
        <v>217</v>
      </c>
      <c r="C187" s="59">
        <v>1980</v>
      </c>
      <c r="D187" s="59" t="s">
        <v>102</v>
      </c>
      <c r="E187" s="218">
        <v>0.00299</v>
      </c>
      <c r="F187" s="219">
        <v>0.0072</v>
      </c>
      <c r="G187" s="61"/>
    </row>
    <row r="188" spans="1:7" ht="21.75" customHeight="1">
      <c r="A188" s="62" t="s">
        <v>237</v>
      </c>
      <c r="B188" s="59" t="s">
        <v>114</v>
      </c>
      <c r="C188" s="59">
        <v>180</v>
      </c>
      <c r="D188" s="59" t="s">
        <v>103</v>
      </c>
      <c r="E188" s="218">
        <v>0.002716069885504225</v>
      </c>
      <c r="F188" s="219">
        <v>0.0006545795640914671</v>
      </c>
      <c r="G188" s="61"/>
    </row>
    <row r="189" spans="1:6" ht="19.5" customHeight="1" thickBot="1">
      <c r="A189" s="222" t="s">
        <v>238</v>
      </c>
      <c r="B189" s="223" t="s">
        <v>115</v>
      </c>
      <c r="C189" s="223">
        <v>20</v>
      </c>
      <c r="D189" s="223" t="s">
        <v>102</v>
      </c>
      <c r="E189" s="224">
        <v>0.00030178554283380275</v>
      </c>
      <c r="F189" s="224">
        <v>7.273106267682967E-05</v>
      </c>
    </row>
    <row r="190" spans="1:6" ht="10.5" customHeight="1" thickBot="1">
      <c r="A190" s="55"/>
      <c r="B190" s="64"/>
      <c r="C190" s="64"/>
      <c r="D190" s="64"/>
      <c r="E190" s="64"/>
      <c r="F190" s="5"/>
    </row>
    <row r="191" spans="1:6" ht="19.5" customHeight="1" thickBot="1">
      <c r="A191" s="68" t="s">
        <v>131</v>
      </c>
      <c r="B191" s="327">
        <v>0.2197</v>
      </c>
      <c r="C191" s="328"/>
      <c r="D191" s="328"/>
      <c r="E191" s="328"/>
      <c r="F191" s="329"/>
    </row>
    <row r="192" spans="1:6" ht="10.5" customHeight="1" thickBot="1">
      <c r="A192" s="55"/>
      <c r="B192" s="64"/>
      <c r="C192" s="64"/>
      <c r="D192" s="64"/>
      <c r="E192" s="64"/>
      <c r="F192" s="5"/>
    </row>
    <row r="193" spans="1:6" ht="19.5" customHeight="1" thickBot="1">
      <c r="A193" s="68" t="s">
        <v>132</v>
      </c>
      <c r="B193" s="327">
        <v>0.053</v>
      </c>
      <c r="C193" s="328"/>
      <c r="D193" s="328"/>
      <c r="E193" s="328"/>
      <c r="F193" s="329"/>
    </row>
    <row r="194" spans="1:6" ht="10.5" customHeight="1" thickBot="1">
      <c r="A194" s="55"/>
      <c r="B194" s="69"/>
      <c r="C194" s="69"/>
      <c r="D194" s="69"/>
      <c r="E194" s="69"/>
      <c r="F194" s="5"/>
    </row>
    <row r="195" spans="1:10" ht="34.5" customHeight="1" thickBot="1">
      <c r="A195" s="67" t="s">
        <v>116</v>
      </c>
      <c r="B195" s="364" t="s">
        <v>157</v>
      </c>
      <c r="C195" s="365"/>
      <c r="D195" s="365"/>
      <c r="E195" s="365"/>
      <c r="F195" s="336" t="s">
        <v>149</v>
      </c>
      <c r="G195" s="337"/>
      <c r="H195" s="337"/>
      <c r="I195" s="337"/>
      <c r="J195" s="338"/>
    </row>
    <row r="196" ht="10.5" customHeight="1"/>
    <row r="197" spans="1:14" ht="21" customHeight="1">
      <c r="A197" s="360" t="s">
        <v>133</v>
      </c>
      <c r="B197" s="360"/>
      <c r="C197" s="360"/>
      <c r="D197" s="360"/>
      <c r="E197" s="360"/>
      <c r="F197" s="360"/>
      <c r="G197" s="360"/>
      <c r="H197" s="360"/>
      <c r="I197" s="360"/>
      <c r="J197" s="360"/>
      <c r="K197" s="360"/>
      <c r="L197" s="360"/>
      <c r="M197" s="360"/>
      <c r="N197" s="360"/>
    </row>
    <row r="198" ht="10.5" customHeight="1" thickBot="1"/>
    <row r="199" spans="1:9" ht="19.5" customHeight="1">
      <c r="A199" s="332" t="s">
        <v>228</v>
      </c>
      <c r="B199" s="334" t="s">
        <v>137</v>
      </c>
      <c r="C199" s="335"/>
      <c r="D199" s="334" t="s">
        <v>137</v>
      </c>
      <c r="E199" s="335"/>
      <c r="G199" s="118"/>
      <c r="H199" s="118"/>
      <c r="I199" s="119"/>
    </row>
    <row r="200" spans="1:6" ht="19.5" customHeight="1" thickBot="1">
      <c r="A200" s="333"/>
      <c r="B200" s="341" t="s">
        <v>136</v>
      </c>
      <c r="C200" s="342"/>
      <c r="D200" s="341" t="s">
        <v>136</v>
      </c>
      <c r="E200" s="342"/>
      <c r="F200" s="5"/>
    </row>
    <row r="201" spans="1:6" ht="19.5" customHeight="1" thickBot="1">
      <c r="A201" s="132"/>
      <c r="B201" s="341"/>
      <c r="C201" s="342"/>
      <c r="D201" s="341"/>
      <c r="E201" s="342"/>
      <c r="F201" s="5"/>
    </row>
    <row r="202" spans="1:6" ht="19.5" customHeight="1" thickBot="1">
      <c r="A202" s="133"/>
      <c r="B202" s="339" t="s">
        <v>135</v>
      </c>
      <c r="C202" s="340"/>
      <c r="D202" s="339" t="s">
        <v>138</v>
      </c>
      <c r="E202" s="340"/>
      <c r="F202" s="5"/>
    </row>
    <row r="203" spans="1:6" ht="19.5" customHeight="1" thickBot="1">
      <c r="A203" s="162"/>
      <c r="B203" s="145" t="s">
        <v>158</v>
      </c>
      <c r="C203" s="165" t="s">
        <v>159</v>
      </c>
      <c r="D203" s="165" t="s">
        <v>158</v>
      </c>
      <c r="E203" s="146" t="s">
        <v>159</v>
      </c>
      <c r="F203" s="5"/>
    </row>
    <row r="204" spans="1:6" ht="19.5" customHeight="1">
      <c r="A204" s="130" t="s">
        <v>139</v>
      </c>
      <c r="B204" s="120">
        <v>63</v>
      </c>
      <c r="C204" s="163">
        <v>70</v>
      </c>
      <c r="D204" s="164">
        <v>55</v>
      </c>
      <c r="E204" s="121">
        <v>70</v>
      </c>
      <c r="F204" s="5"/>
    </row>
    <row r="205" spans="1:6" ht="19.5" customHeight="1">
      <c r="A205" s="130" t="s">
        <v>140</v>
      </c>
      <c r="B205" s="124">
        <v>64.5</v>
      </c>
      <c r="C205" s="126">
        <v>70</v>
      </c>
      <c r="D205" s="128">
        <v>59.5</v>
      </c>
      <c r="E205" s="125">
        <v>70</v>
      </c>
      <c r="F205" s="5"/>
    </row>
    <row r="206" spans="1:6" ht="19.5" customHeight="1">
      <c r="A206" s="130" t="s">
        <v>141</v>
      </c>
      <c r="B206" s="124">
        <v>63</v>
      </c>
      <c r="C206" s="126">
        <v>70</v>
      </c>
      <c r="D206" s="128">
        <v>62</v>
      </c>
      <c r="E206" s="125">
        <v>70</v>
      </c>
      <c r="F206" s="5"/>
    </row>
    <row r="207" spans="1:6" ht="19.5" customHeight="1" thickBot="1">
      <c r="A207" s="131" t="s">
        <v>142</v>
      </c>
      <c r="B207" s="122">
        <v>60</v>
      </c>
      <c r="C207" s="127">
        <v>70</v>
      </c>
      <c r="D207" s="129">
        <v>50</v>
      </c>
      <c r="E207" s="123">
        <v>70</v>
      </c>
      <c r="F207" s="5"/>
    </row>
    <row r="208" spans="1:6" ht="10.5" customHeight="1">
      <c r="A208" s="167"/>
      <c r="B208" s="168"/>
      <c r="C208" s="168"/>
      <c r="D208" s="168"/>
      <c r="E208" s="168"/>
      <c r="F208" s="5"/>
    </row>
    <row r="209" spans="1:14" ht="19.5" customHeight="1">
      <c r="A209" s="344" t="s">
        <v>160</v>
      </c>
      <c r="B209" s="344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</row>
    <row r="210" spans="1:14" s="30" customFormat="1" ht="10.5" customHeight="1" thickBot="1">
      <c r="A210" s="177"/>
      <c r="B210" s="177"/>
      <c r="C210" s="177"/>
      <c r="D210" s="177"/>
      <c r="E210" s="177"/>
      <c r="F210" s="169"/>
      <c r="G210" s="169"/>
      <c r="H210" s="169"/>
      <c r="I210" s="169"/>
      <c r="J210" s="169"/>
      <c r="K210" s="169"/>
      <c r="L210" s="169"/>
      <c r="M210" s="169"/>
      <c r="N210" s="119"/>
    </row>
    <row r="211" spans="1:14" s="30" customFormat="1" ht="20.25" customHeight="1">
      <c r="A211" s="171" t="s">
        <v>161</v>
      </c>
      <c r="B211" s="331">
        <v>131215</v>
      </c>
      <c r="C211" s="331"/>
      <c r="D211" s="331"/>
      <c r="E211" s="331"/>
      <c r="F211" s="169"/>
      <c r="G211" s="169"/>
      <c r="H211" s="169"/>
      <c r="I211" s="169"/>
      <c r="J211" s="169"/>
      <c r="K211" s="169"/>
      <c r="L211" s="169"/>
      <c r="M211" s="169"/>
      <c r="N211" s="119"/>
    </row>
    <row r="212" spans="1:6" ht="19.5" customHeight="1">
      <c r="A212" s="171" t="s">
        <v>162</v>
      </c>
      <c r="B212" s="346">
        <v>393048</v>
      </c>
      <c r="C212" s="346"/>
      <c r="D212" s="346"/>
      <c r="E212" s="346"/>
      <c r="F212" s="5"/>
    </row>
    <row r="213" spans="1:6" ht="19.5" customHeight="1" thickBot="1">
      <c r="A213" s="178" t="s">
        <v>163</v>
      </c>
      <c r="B213" s="347">
        <v>550</v>
      </c>
      <c r="C213" s="347"/>
      <c r="D213" s="347"/>
      <c r="E213" s="347"/>
      <c r="F213" s="5"/>
    </row>
    <row r="214" ht="10.5" customHeight="1"/>
    <row r="215" spans="1:14" ht="19.5" customHeight="1">
      <c r="A215" s="344" t="s">
        <v>117</v>
      </c>
      <c r="B215" s="344"/>
      <c r="C215" s="344"/>
      <c r="D215" s="344"/>
      <c r="E215" s="344"/>
      <c r="F215" s="344"/>
      <c r="G215" s="344"/>
      <c r="H215" s="344"/>
      <c r="I215" s="344"/>
      <c r="J215" s="344"/>
      <c r="K215" s="344"/>
      <c r="L215" s="344"/>
      <c r="M215" s="344"/>
      <c r="N215" s="344"/>
    </row>
    <row r="216" ht="10.5" customHeight="1" thickBot="1"/>
    <row r="217" spans="1:6" ht="19.5" customHeight="1">
      <c r="A217" s="172" t="s">
        <v>118</v>
      </c>
      <c r="B217" s="375">
        <v>1.908511401073911</v>
      </c>
      <c r="C217" s="376"/>
      <c r="D217" s="376"/>
      <c r="E217" s="377"/>
      <c r="F217" s="65"/>
    </row>
    <row r="218" spans="1:6" ht="19.5" customHeight="1">
      <c r="A218" s="173" t="s">
        <v>119</v>
      </c>
      <c r="B218" s="366">
        <v>0.0005023543226816146</v>
      </c>
      <c r="C218" s="367"/>
      <c r="D218" s="367"/>
      <c r="E218" s="368"/>
      <c r="F218" s="65"/>
    </row>
    <row r="219" spans="1:6" ht="19.5" customHeight="1">
      <c r="A219" s="173" t="s">
        <v>120</v>
      </c>
      <c r="B219" s="369">
        <v>62.09380292434893</v>
      </c>
      <c r="C219" s="370"/>
      <c r="D219" s="370"/>
      <c r="E219" s="371"/>
      <c r="F219" s="65"/>
    </row>
    <row r="220" spans="1:6" ht="19.5" customHeight="1" thickBot="1">
      <c r="A220" s="174" t="s">
        <v>121</v>
      </c>
      <c r="B220" s="372">
        <v>241.0024747835042</v>
      </c>
      <c r="C220" s="373"/>
      <c r="D220" s="373"/>
      <c r="E220" s="374"/>
      <c r="F220" s="65"/>
    </row>
    <row r="221" spans="1:6" ht="10.5" customHeight="1">
      <c r="A221" s="175"/>
      <c r="B221" s="176"/>
      <c r="C221" s="176"/>
      <c r="D221" s="176"/>
      <c r="E221" s="176"/>
      <c r="F221" s="46"/>
    </row>
    <row r="222" spans="1:14" ht="19.5" customHeight="1">
      <c r="A222" s="344" t="s">
        <v>164</v>
      </c>
      <c r="B222" s="344"/>
      <c r="C222" s="344"/>
      <c r="D222" s="344"/>
      <c r="E222" s="344"/>
      <c r="F222" s="344"/>
      <c r="G222" s="344"/>
      <c r="H222" s="344"/>
      <c r="I222" s="344"/>
      <c r="J222" s="344"/>
      <c r="K222" s="344"/>
      <c r="L222" s="344"/>
      <c r="M222" s="344"/>
      <c r="N222" s="344"/>
    </row>
    <row r="223" spans="1:6" ht="10.5" customHeight="1" thickBot="1">
      <c r="A223" s="179"/>
      <c r="B223" s="180"/>
      <c r="C223" s="180"/>
      <c r="D223" s="180"/>
      <c r="E223" s="180"/>
      <c r="F223" s="46"/>
    </row>
    <row r="224" spans="1:6" ht="19.5" customHeight="1">
      <c r="A224" s="170" t="s">
        <v>165</v>
      </c>
      <c r="B224" s="331">
        <v>182135</v>
      </c>
      <c r="C224" s="331"/>
      <c r="D224" s="331"/>
      <c r="E224" s="331"/>
      <c r="F224" s="46"/>
    </row>
    <row r="225" spans="1:6" ht="19.5" customHeight="1" thickBot="1">
      <c r="A225" s="181" t="s">
        <v>166</v>
      </c>
      <c r="B225" s="343">
        <v>7674</v>
      </c>
      <c r="C225" s="343"/>
      <c r="D225" s="343"/>
      <c r="E225" s="343"/>
      <c r="F225" s="46"/>
    </row>
    <row r="226" ht="10.5" customHeight="1"/>
    <row r="227" spans="1:14" ht="19.5" customHeight="1">
      <c r="A227" s="345" t="s">
        <v>122</v>
      </c>
      <c r="B227" s="345"/>
      <c r="C227" s="345"/>
      <c r="D227" s="345"/>
      <c r="E227" s="345"/>
      <c r="F227" s="345"/>
      <c r="G227" s="345"/>
      <c r="H227" s="345"/>
      <c r="I227" s="345"/>
      <c r="J227" s="345"/>
      <c r="K227" s="345"/>
      <c r="L227" s="345"/>
      <c r="M227" s="345"/>
      <c r="N227" s="345"/>
    </row>
    <row r="228" spans="1:13" ht="11.25" customHeight="1" thickBot="1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4" ht="19.5" customHeight="1" thickBot="1">
      <c r="A229" s="4"/>
      <c r="B229" s="94" t="s">
        <v>9</v>
      </c>
      <c r="C229" s="77" t="s">
        <v>10</v>
      </c>
      <c r="D229" s="77" t="s">
        <v>11</v>
      </c>
      <c r="E229" s="77" t="s">
        <v>12</v>
      </c>
      <c r="F229" s="77" t="s">
        <v>13</v>
      </c>
      <c r="G229" s="77" t="s">
        <v>14</v>
      </c>
      <c r="H229" s="77" t="s">
        <v>15</v>
      </c>
      <c r="I229" s="77" t="s">
        <v>16</v>
      </c>
      <c r="J229" s="77" t="s">
        <v>17</v>
      </c>
      <c r="K229" s="77" t="s">
        <v>18</v>
      </c>
      <c r="L229" s="77" t="s">
        <v>19</v>
      </c>
      <c r="M229" s="91" t="s">
        <v>20</v>
      </c>
      <c r="N229" s="5"/>
    </row>
    <row r="230" spans="1:14" ht="19.5" customHeight="1" thickBot="1">
      <c r="A230" s="66" t="s">
        <v>123</v>
      </c>
      <c r="B230" s="92">
        <v>0</v>
      </c>
      <c r="C230" s="92">
        <v>0</v>
      </c>
      <c r="D230" s="92">
        <v>0</v>
      </c>
      <c r="E230" s="92">
        <v>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3">
        <v>0</v>
      </c>
      <c r="N230" s="61"/>
    </row>
    <row r="231" spans="2:14" s="30" customFormat="1" ht="10.5" customHeight="1"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</row>
    <row r="232" spans="1:14" ht="22.5" customHeight="1">
      <c r="A232" s="345" t="s">
        <v>134</v>
      </c>
      <c r="B232" s="345"/>
      <c r="C232" s="345"/>
      <c r="D232" s="345"/>
      <c r="E232" s="345"/>
      <c r="F232" s="345"/>
      <c r="G232" s="345"/>
      <c r="H232" s="345"/>
      <c r="I232" s="345"/>
      <c r="J232" s="345"/>
      <c r="K232" s="345"/>
      <c r="L232" s="345"/>
      <c r="M232" s="345"/>
      <c r="N232" s="345"/>
    </row>
    <row r="233" spans="1:14" s="30" customFormat="1" ht="9" customHeight="1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19"/>
    </row>
    <row r="234" spans="1:14" s="30" customFormat="1" ht="22.5" customHeight="1">
      <c r="A234" s="349" t="s">
        <v>248</v>
      </c>
      <c r="B234" s="350"/>
      <c r="C234" s="350"/>
      <c r="D234" s="350"/>
      <c r="E234" s="350"/>
      <c r="F234" s="350"/>
      <c r="G234" s="350"/>
      <c r="H234" s="350"/>
      <c r="I234" s="350"/>
      <c r="J234" s="350"/>
      <c r="K234" s="350"/>
      <c r="L234" s="350"/>
      <c r="M234" s="350"/>
      <c r="N234" s="350"/>
    </row>
    <row r="235" spans="1:14" s="30" customFormat="1" ht="9" customHeight="1">
      <c r="A235" s="248"/>
      <c r="B235" s="248"/>
      <c r="C235" s="248"/>
      <c r="D235" s="248"/>
      <c r="E235" s="248"/>
      <c r="F235" s="248"/>
      <c r="G235" s="248"/>
      <c r="H235" s="248"/>
      <c r="I235" s="248"/>
      <c r="J235" s="248"/>
      <c r="K235" s="248"/>
      <c r="L235" s="248"/>
      <c r="M235" s="248"/>
      <c r="N235" s="248"/>
    </row>
    <row r="236" spans="1:14" s="30" customFormat="1" ht="22.5" customHeight="1">
      <c r="A236" s="349" t="s">
        <v>246</v>
      </c>
      <c r="B236" s="350"/>
      <c r="C236" s="350"/>
      <c r="D236" s="350"/>
      <c r="E236" s="350"/>
      <c r="F236" s="350"/>
      <c r="G236" s="350"/>
      <c r="H236" s="350"/>
      <c r="I236" s="350"/>
      <c r="J236" s="350"/>
      <c r="K236" s="350"/>
      <c r="L236" s="350"/>
      <c r="M236" s="350"/>
      <c r="N236" s="350"/>
    </row>
    <row r="237" spans="1:14" s="30" customFormat="1" ht="9" customHeight="1" thickBot="1">
      <c r="A237" s="248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</row>
    <row r="238" spans="1:14" s="4" customFormat="1" ht="36" customHeight="1" thickBot="1">
      <c r="A238" s="247"/>
      <c r="B238" s="352" t="s">
        <v>239</v>
      </c>
      <c r="C238" s="353"/>
      <c r="D238" s="353" t="s">
        <v>240</v>
      </c>
      <c r="E238" s="353"/>
      <c r="F238" s="353" t="s">
        <v>241</v>
      </c>
      <c r="G238" s="353"/>
      <c r="H238" s="353" t="s">
        <v>242</v>
      </c>
      <c r="I238" s="353"/>
      <c r="J238" s="353" t="s">
        <v>243</v>
      </c>
      <c r="K238" s="353"/>
      <c r="L238" s="90" t="s">
        <v>253</v>
      </c>
      <c r="M238" s="90" t="s">
        <v>252</v>
      </c>
      <c r="N238" s="90" t="s">
        <v>254</v>
      </c>
    </row>
    <row r="239" spans="1:14" s="4" customFormat="1" ht="33" customHeight="1" thickBot="1">
      <c r="A239" s="255" t="s">
        <v>250</v>
      </c>
      <c r="B239" s="378" t="s">
        <v>249</v>
      </c>
      <c r="C239" s="378"/>
      <c r="D239" s="379">
        <v>1</v>
      </c>
      <c r="E239" s="380"/>
      <c r="F239" s="379" t="s">
        <v>244</v>
      </c>
      <c r="G239" s="380"/>
      <c r="H239" s="379">
        <v>1</v>
      </c>
      <c r="I239" s="380"/>
      <c r="J239" s="381" t="s">
        <v>245</v>
      </c>
      <c r="K239" s="381"/>
      <c r="L239" s="253" t="s">
        <v>245</v>
      </c>
      <c r="M239" s="254">
        <v>32</v>
      </c>
      <c r="N239" s="253" t="s">
        <v>251</v>
      </c>
    </row>
    <row r="240" spans="1:14" s="4" customFormat="1" ht="9" customHeight="1">
      <c r="A240" s="249"/>
      <c r="B240" s="246"/>
      <c r="C240" s="246"/>
      <c r="D240" s="250"/>
      <c r="E240" s="250"/>
      <c r="F240" s="250"/>
      <c r="G240" s="250"/>
      <c r="H240" s="250"/>
      <c r="I240" s="250"/>
      <c r="J240" s="251"/>
      <c r="K240" s="251"/>
      <c r="L240" s="252"/>
      <c r="M240" s="252"/>
      <c r="N240" s="5"/>
    </row>
    <row r="241" spans="1:14" s="4" customFormat="1" ht="21.75" customHeight="1">
      <c r="A241" s="349" t="s">
        <v>247</v>
      </c>
      <c r="B241" s="350"/>
      <c r="C241" s="350"/>
      <c r="D241" s="350"/>
      <c r="E241" s="350"/>
      <c r="F241" s="350"/>
      <c r="G241" s="350"/>
      <c r="H241" s="350"/>
      <c r="I241" s="350"/>
      <c r="J241" s="350"/>
      <c r="K241" s="350"/>
      <c r="L241" s="350"/>
      <c r="M241" s="350"/>
      <c r="N241" s="350"/>
    </row>
    <row r="242" spans="2:15" s="4" customFormat="1" ht="9" customHeight="1">
      <c r="B242" s="351"/>
      <c r="C242" s="351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228"/>
      <c r="O242" s="228"/>
    </row>
    <row r="243" spans="1:15" s="4" customFormat="1" ht="25.5">
      <c r="A243" s="239" t="s">
        <v>219</v>
      </c>
      <c r="B243" s="237" t="s">
        <v>223</v>
      </c>
      <c r="C243" s="238" t="s">
        <v>220</v>
      </c>
      <c r="D243" s="238" t="s">
        <v>221</v>
      </c>
      <c r="E243" s="208" t="s">
        <v>224</v>
      </c>
      <c r="F243" s="208" t="s">
        <v>225</v>
      </c>
      <c r="G243" s="5"/>
      <c r="H243" s="5"/>
      <c r="I243" s="5"/>
      <c r="J243" s="5"/>
      <c r="K243" s="5"/>
      <c r="L243" s="5"/>
      <c r="M243" s="5"/>
      <c r="N243" s="228"/>
      <c r="O243" s="228"/>
    </row>
    <row r="244" spans="1:15" s="4" customFormat="1" ht="15">
      <c r="A244" s="229" t="s">
        <v>218</v>
      </c>
      <c r="B244" s="225">
        <v>41677</v>
      </c>
      <c r="C244" s="226">
        <v>9</v>
      </c>
      <c r="D244" s="226">
        <v>10</v>
      </c>
      <c r="E244" s="227">
        <v>1.1</v>
      </c>
      <c r="F244" s="227">
        <v>23.1</v>
      </c>
      <c r="G244" s="228"/>
      <c r="H244" s="228"/>
      <c r="I244" s="228"/>
      <c r="J244" s="228"/>
      <c r="K244" s="228"/>
      <c r="L244" s="228"/>
      <c r="M244" s="228"/>
      <c r="N244" s="228"/>
      <c r="O244" s="228"/>
    </row>
    <row r="245" spans="1:13" ht="15">
      <c r="A245" s="229" t="s">
        <v>218</v>
      </c>
      <c r="B245" s="225">
        <v>41680</v>
      </c>
      <c r="C245" s="226">
        <v>15</v>
      </c>
      <c r="D245" s="226">
        <v>16</v>
      </c>
      <c r="E245" s="227">
        <v>0.9</v>
      </c>
      <c r="F245" s="227">
        <v>16.3</v>
      </c>
      <c r="G245" s="228"/>
      <c r="H245" s="228"/>
      <c r="I245" s="228"/>
      <c r="J245" s="228"/>
      <c r="K245" s="228"/>
      <c r="L245" s="228"/>
      <c r="M245" s="228"/>
    </row>
    <row r="246" spans="1:13" ht="15">
      <c r="A246" s="229" t="s">
        <v>218</v>
      </c>
      <c r="B246" s="225">
        <v>41680</v>
      </c>
      <c r="C246" s="226">
        <v>16</v>
      </c>
      <c r="D246" s="226">
        <v>17</v>
      </c>
      <c r="E246" s="227">
        <v>1.1</v>
      </c>
      <c r="F246" s="227">
        <v>23.4</v>
      </c>
      <c r="G246" s="228"/>
      <c r="H246" s="228"/>
      <c r="I246" s="228"/>
      <c r="J246" s="228"/>
      <c r="K246" s="228"/>
      <c r="L246" s="228"/>
      <c r="M246" s="228"/>
    </row>
    <row r="247" spans="1:10" ht="15">
      <c r="A247" s="229" t="s">
        <v>218</v>
      </c>
      <c r="B247" s="225">
        <v>41680</v>
      </c>
      <c r="C247" s="226">
        <v>17</v>
      </c>
      <c r="D247" s="226">
        <v>18</v>
      </c>
      <c r="E247" s="227">
        <v>1.3</v>
      </c>
      <c r="F247" s="227">
        <v>25.2</v>
      </c>
      <c r="J247" s="240"/>
    </row>
    <row r="248" spans="1:6" ht="15">
      <c r="A248" s="229" t="s">
        <v>218</v>
      </c>
      <c r="B248" s="225">
        <v>41680</v>
      </c>
      <c r="C248" s="226">
        <v>18</v>
      </c>
      <c r="D248" s="226">
        <v>19</v>
      </c>
      <c r="E248" s="227">
        <v>2.2</v>
      </c>
      <c r="F248" s="227">
        <v>26.7</v>
      </c>
    </row>
    <row r="249" spans="1:6" ht="15">
      <c r="A249" s="229" t="s">
        <v>218</v>
      </c>
      <c r="B249" s="225">
        <v>41823</v>
      </c>
      <c r="C249" s="226">
        <v>7</v>
      </c>
      <c r="D249" s="226">
        <v>8</v>
      </c>
      <c r="E249" s="227">
        <v>0.5</v>
      </c>
      <c r="F249" s="227">
        <v>13.7</v>
      </c>
    </row>
    <row r="250" spans="1:6" ht="15">
      <c r="A250" s="229" t="s">
        <v>218</v>
      </c>
      <c r="B250" s="225">
        <v>41823</v>
      </c>
      <c r="C250" s="226">
        <v>8</v>
      </c>
      <c r="D250" s="226">
        <v>9</v>
      </c>
      <c r="E250" s="227">
        <v>0.4</v>
      </c>
      <c r="F250" s="227">
        <v>13.7</v>
      </c>
    </row>
    <row r="251" spans="1:6" ht="15">
      <c r="A251" s="229" t="s">
        <v>218</v>
      </c>
      <c r="B251" s="225">
        <v>41823</v>
      </c>
      <c r="C251" s="226">
        <v>9</v>
      </c>
      <c r="D251" s="226">
        <v>10</v>
      </c>
      <c r="E251" s="227">
        <v>0.9</v>
      </c>
      <c r="F251" s="227">
        <v>25.5</v>
      </c>
    </row>
    <row r="252" spans="1:6" ht="15">
      <c r="A252" s="229" t="s">
        <v>218</v>
      </c>
      <c r="B252" s="225">
        <v>41823</v>
      </c>
      <c r="C252" s="226">
        <v>10</v>
      </c>
      <c r="D252" s="226">
        <v>11</v>
      </c>
      <c r="E252" s="227">
        <v>0.8</v>
      </c>
      <c r="F252" s="227">
        <v>13.9</v>
      </c>
    </row>
    <row r="253" spans="1:6" ht="15">
      <c r="A253" s="229" t="s">
        <v>218</v>
      </c>
      <c r="B253" s="225">
        <v>41928</v>
      </c>
      <c r="C253" s="226">
        <v>9</v>
      </c>
      <c r="D253" s="226">
        <v>10</v>
      </c>
      <c r="E253" s="227">
        <v>1.3</v>
      </c>
      <c r="F253" s="227">
        <v>23.5</v>
      </c>
    </row>
    <row r="254" spans="1:6" ht="15">
      <c r="A254" s="229" t="s">
        <v>218</v>
      </c>
      <c r="B254" s="225">
        <v>41928</v>
      </c>
      <c r="C254" s="226">
        <v>10</v>
      </c>
      <c r="D254" s="226">
        <v>11</v>
      </c>
      <c r="E254" s="227">
        <v>1.2</v>
      </c>
      <c r="F254" s="227">
        <v>19.4</v>
      </c>
    </row>
    <row r="255" spans="1:6" ht="15">
      <c r="A255" s="229" t="s">
        <v>218</v>
      </c>
      <c r="B255" s="225">
        <v>41928</v>
      </c>
      <c r="C255" s="226">
        <v>11</v>
      </c>
      <c r="D255" s="226">
        <v>12</v>
      </c>
      <c r="E255" s="227">
        <v>0.4</v>
      </c>
      <c r="F255" s="227">
        <v>14.1</v>
      </c>
    </row>
    <row r="256" spans="1:6" ht="15">
      <c r="A256" s="229" t="s">
        <v>218</v>
      </c>
      <c r="B256" s="225">
        <v>41928</v>
      </c>
      <c r="C256" s="226">
        <v>12</v>
      </c>
      <c r="D256" s="226">
        <v>13</v>
      </c>
      <c r="E256" s="227">
        <v>0.7</v>
      </c>
      <c r="F256" s="227">
        <v>18.1</v>
      </c>
    </row>
    <row r="257" spans="1:6" ht="15">
      <c r="A257" s="229" t="s">
        <v>218</v>
      </c>
      <c r="B257" s="225">
        <v>41928</v>
      </c>
      <c r="C257" s="226">
        <v>13</v>
      </c>
      <c r="D257" s="226">
        <v>14</v>
      </c>
      <c r="E257" s="227">
        <v>0.2</v>
      </c>
      <c r="F257" s="227">
        <v>24.1</v>
      </c>
    </row>
    <row r="258" spans="1:14" s="231" customFormat="1" ht="15">
      <c r="A258" s="229" t="s">
        <v>218</v>
      </c>
      <c r="B258" s="225">
        <v>41928</v>
      </c>
      <c r="C258" s="226">
        <v>14</v>
      </c>
      <c r="D258" s="226">
        <v>15</v>
      </c>
      <c r="E258" s="227">
        <v>1.2</v>
      </c>
      <c r="F258" s="227">
        <v>19.4</v>
      </c>
      <c r="G258" s="1"/>
      <c r="H258" s="1"/>
      <c r="I258" s="1"/>
      <c r="J258" s="1"/>
      <c r="K258" s="1"/>
      <c r="L258" s="1"/>
      <c r="M258" s="1"/>
      <c r="N258" s="230"/>
    </row>
    <row r="259" spans="1:6" ht="15">
      <c r="A259" s="233" t="s">
        <v>218</v>
      </c>
      <c r="B259" s="234">
        <v>41928</v>
      </c>
      <c r="C259" s="235">
        <v>15</v>
      </c>
      <c r="D259" s="235">
        <v>16</v>
      </c>
      <c r="E259" s="236">
        <v>1.2</v>
      </c>
      <c r="F259" s="236">
        <v>19.4</v>
      </c>
    </row>
    <row r="260" spans="1:13" ht="28.5" customHeight="1">
      <c r="A260" s="348" t="s">
        <v>222</v>
      </c>
      <c r="B260" s="348"/>
      <c r="C260" s="348"/>
      <c r="D260" s="348"/>
      <c r="E260" s="232">
        <f>SUM(E244:E259)</f>
        <v>15.399999999999999</v>
      </c>
      <c r="F260" s="232">
        <f>SUM(F244:F259)</f>
        <v>319.5</v>
      </c>
      <c r="G260" s="230"/>
      <c r="H260" s="230"/>
      <c r="I260" s="230"/>
      <c r="J260" s="230"/>
      <c r="K260" s="230"/>
      <c r="L260" s="230"/>
      <c r="M260" s="230"/>
    </row>
    <row r="262" spans="1:6" ht="25.5">
      <c r="A262" s="239" t="s">
        <v>226</v>
      </c>
      <c r="B262" s="237" t="s">
        <v>223</v>
      </c>
      <c r="C262" s="238" t="s">
        <v>220</v>
      </c>
      <c r="D262" s="238" t="s">
        <v>221</v>
      </c>
      <c r="E262" s="208" t="s">
        <v>224</v>
      </c>
      <c r="F262" s="208" t="s">
        <v>225</v>
      </c>
    </row>
    <row r="263" spans="1:6" ht="15">
      <c r="A263" s="229" t="s">
        <v>218</v>
      </c>
      <c r="B263" s="225">
        <v>41822</v>
      </c>
      <c r="C263" s="226">
        <v>7</v>
      </c>
      <c r="D263" s="226">
        <v>8</v>
      </c>
      <c r="E263" s="227">
        <v>0.3</v>
      </c>
      <c r="F263" s="227">
        <v>13.8</v>
      </c>
    </row>
    <row r="264" spans="1:6" ht="15">
      <c r="A264" s="229" t="s">
        <v>218</v>
      </c>
      <c r="B264" s="225">
        <v>41822</v>
      </c>
      <c r="C264" s="226">
        <v>8</v>
      </c>
      <c r="D264" s="226">
        <v>9</v>
      </c>
      <c r="E264" s="227">
        <v>0.3</v>
      </c>
      <c r="F264" s="227">
        <v>13.8</v>
      </c>
    </row>
    <row r="265" spans="1:6" ht="15">
      <c r="A265" s="229" t="s">
        <v>218</v>
      </c>
      <c r="B265" s="225">
        <v>41822</v>
      </c>
      <c r="C265" s="226">
        <v>9</v>
      </c>
      <c r="D265" s="226">
        <v>10</v>
      </c>
      <c r="E265" s="227">
        <v>1.8</v>
      </c>
      <c r="F265" s="227">
        <v>26</v>
      </c>
    </row>
    <row r="266" spans="1:6" ht="15">
      <c r="A266" s="229" t="s">
        <v>218</v>
      </c>
      <c r="B266" s="225">
        <v>41822</v>
      </c>
      <c r="C266" s="226">
        <v>10</v>
      </c>
      <c r="D266" s="226">
        <v>11</v>
      </c>
      <c r="E266" s="227">
        <v>0.7</v>
      </c>
      <c r="F266" s="227">
        <v>16.1</v>
      </c>
    </row>
    <row r="267" spans="1:6" ht="15">
      <c r="A267" s="229" t="s">
        <v>218</v>
      </c>
      <c r="B267" s="225">
        <v>41822</v>
      </c>
      <c r="C267" s="226">
        <v>11</v>
      </c>
      <c r="D267" s="226">
        <v>12</v>
      </c>
      <c r="E267" s="227">
        <v>0.3</v>
      </c>
      <c r="F267" s="227">
        <v>13.8</v>
      </c>
    </row>
    <row r="268" spans="1:6" ht="15">
      <c r="A268" s="229" t="s">
        <v>218</v>
      </c>
      <c r="B268" s="225">
        <v>41822</v>
      </c>
      <c r="C268" s="226">
        <v>12</v>
      </c>
      <c r="D268" s="226">
        <v>13</v>
      </c>
      <c r="E268" s="227">
        <v>0.4</v>
      </c>
      <c r="F268" s="227">
        <v>19</v>
      </c>
    </row>
    <row r="269" spans="1:6" ht="15">
      <c r="A269" s="229" t="s">
        <v>218</v>
      </c>
      <c r="B269" s="225">
        <v>41822</v>
      </c>
      <c r="C269" s="226">
        <v>13</v>
      </c>
      <c r="D269" s="226">
        <v>14</v>
      </c>
      <c r="E269" s="227">
        <v>0.9</v>
      </c>
      <c r="F269" s="227">
        <v>24.1</v>
      </c>
    </row>
    <row r="270" spans="1:6" ht="15">
      <c r="A270" s="229" t="s">
        <v>218</v>
      </c>
      <c r="B270" s="225">
        <v>41822</v>
      </c>
      <c r="C270" s="226">
        <v>14</v>
      </c>
      <c r="D270" s="226">
        <v>15</v>
      </c>
      <c r="E270" s="227">
        <v>0.6</v>
      </c>
      <c r="F270" s="227">
        <v>14.6</v>
      </c>
    </row>
    <row r="271" spans="1:6" ht="15">
      <c r="A271" s="233" t="s">
        <v>218</v>
      </c>
      <c r="B271" s="234">
        <v>41822</v>
      </c>
      <c r="C271" s="235">
        <v>15</v>
      </c>
      <c r="D271" s="235">
        <v>16</v>
      </c>
      <c r="E271" s="236">
        <v>0.3</v>
      </c>
      <c r="F271" s="236">
        <v>13.8</v>
      </c>
    </row>
    <row r="272" spans="1:6" ht="15.75">
      <c r="A272" s="348" t="s">
        <v>227</v>
      </c>
      <c r="B272" s="348"/>
      <c r="C272" s="348"/>
      <c r="D272" s="348"/>
      <c r="E272" s="232">
        <f>SUM(E263:E271)</f>
        <v>5.599999999999999</v>
      </c>
      <c r="F272" s="232">
        <f>SUM(F263:F271)</f>
        <v>155</v>
      </c>
    </row>
  </sheetData>
  <sheetProtection/>
  <mergeCells count="128">
    <mergeCell ref="A241:N241"/>
    <mergeCell ref="B239:C239"/>
    <mergeCell ref="D239:E239"/>
    <mergeCell ref="F239:G239"/>
    <mergeCell ref="H239:I239"/>
    <mergeCell ref="J239:K239"/>
    <mergeCell ref="B195:E195"/>
    <mergeCell ref="B199:C199"/>
    <mergeCell ref="B218:E218"/>
    <mergeCell ref="B219:E219"/>
    <mergeCell ref="B220:E220"/>
    <mergeCell ref="B217:E217"/>
    <mergeCell ref="A2:N2"/>
    <mergeCell ref="A19:N19"/>
    <mergeCell ref="A67:N67"/>
    <mergeCell ref="A156:O156"/>
    <mergeCell ref="A197:N197"/>
    <mergeCell ref="A209:N209"/>
    <mergeCell ref="A122:O122"/>
    <mergeCell ref="C155:O155"/>
    <mergeCell ref="D200:E201"/>
    <mergeCell ref="D202:E202"/>
    <mergeCell ref="A260:D260"/>
    <mergeCell ref="A272:D272"/>
    <mergeCell ref="A234:N234"/>
    <mergeCell ref="B242:C242"/>
    <mergeCell ref="A236:N236"/>
    <mergeCell ref="B238:C238"/>
    <mergeCell ref="D238:E238"/>
    <mergeCell ref="F238:G238"/>
    <mergeCell ref="H238:I238"/>
    <mergeCell ref="J238:K238"/>
    <mergeCell ref="B225:E225"/>
    <mergeCell ref="A222:N222"/>
    <mergeCell ref="A227:N227"/>
    <mergeCell ref="A232:N232"/>
    <mergeCell ref="A215:N215"/>
    <mergeCell ref="B212:E212"/>
    <mergeCell ref="B213:E213"/>
    <mergeCell ref="B224:E224"/>
    <mergeCell ref="D120:E120"/>
    <mergeCell ref="B191:F191"/>
    <mergeCell ref="B193:F193"/>
    <mergeCell ref="B120:C120"/>
    <mergeCell ref="B211:E211"/>
    <mergeCell ref="A199:A200"/>
    <mergeCell ref="D199:E199"/>
    <mergeCell ref="F195:J195"/>
    <mergeCell ref="B202:C202"/>
    <mergeCell ref="B200:C201"/>
    <mergeCell ref="B118:C118"/>
    <mergeCell ref="D118:E118"/>
    <mergeCell ref="B119:C119"/>
    <mergeCell ref="D119:E119"/>
    <mergeCell ref="B112:C112"/>
    <mergeCell ref="D112:E112"/>
    <mergeCell ref="B115:C115"/>
    <mergeCell ref="D115:E115"/>
    <mergeCell ref="B108:C108"/>
    <mergeCell ref="D108:E108"/>
    <mergeCell ref="B109:C109"/>
    <mergeCell ref="D109:E109"/>
    <mergeCell ref="B114:C114"/>
    <mergeCell ref="D114:E114"/>
    <mergeCell ref="B105:C105"/>
    <mergeCell ref="D105:E105"/>
    <mergeCell ref="B107:C107"/>
    <mergeCell ref="D107:E107"/>
    <mergeCell ref="B103:C103"/>
    <mergeCell ref="D103:E103"/>
    <mergeCell ref="B104:C104"/>
    <mergeCell ref="D104:E104"/>
    <mergeCell ref="B99:C99"/>
    <mergeCell ref="D99:E99"/>
    <mergeCell ref="B102:C102"/>
    <mergeCell ref="D102:E102"/>
    <mergeCell ref="B97:C97"/>
    <mergeCell ref="D97:E97"/>
    <mergeCell ref="B98:C98"/>
    <mergeCell ref="D98:E98"/>
    <mergeCell ref="B95:C95"/>
    <mergeCell ref="D95:E95"/>
    <mergeCell ref="B96:C96"/>
    <mergeCell ref="D96:E96"/>
    <mergeCell ref="B93:C93"/>
    <mergeCell ref="D93:E93"/>
    <mergeCell ref="B94:C94"/>
    <mergeCell ref="D94:E94"/>
    <mergeCell ref="B90:C90"/>
    <mergeCell ref="D90:E90"/>
    <mergeCell ref="B92:C92"/>
    <mergeCell ref="D92:E92"/>
    <mergeCell ref="B87:E87"/>
    <mergeCell ref="F87:I87"/>
    <mergeCell ref="B91:C91"/>
    <mergeCell ref="D91:E91"/>
    <mergeCell ref="J87:M87"/>
    <mergeCell ref="B88:E88"/>
    <mergeCell ref="F88:I88"/>
    <mergeCell ref="J88:M88"/>
    <mergeCell ref="J83:M83"/>
    <mergeCell ref="B84:E84"/>
    <mergeCell ref="F84:I84"/>
    <mergeCell ref="J84:M84"/>
    <mergeCell ref="B83:E83"/>
    <mergeCell ref="F83:I83"/>
    <mergeCell ref="B74:C74"/>
    <mergeCell ref="B75:C75"/>
    <mergeCell ref="F70:G70"/>
    <mergeCell ref="B71:C71"/>
    <mergeCell ref="D71:E71"/>
    <mergeCell ref="F71:G71"/>
    <mergeCell ref="B62:C62"/>
    <mergeCell ref="B63:C63"/>
    <mergeCell ref="B70:C70"/>
    <mergeCell ref="D70:E70"/>
    <mergeCell ref="B72:C72"/>
    <mergeCell ref="B73:C73"/>
    <mergeCell ref="F69:G69"/>
    <mergeCell ref="B59:C59"/>
    <mergeCell ref="B60:C60"/>
    <mergeCell ref="B113:C113"/>
    <mergeCell ref="D113:E113"/>
    <mergeCell ref="B69:C69"/>
    <mergeCell ref="D69:E69"/>
    <mergeCell ref="B76:C76"/>
    <mergeCell ref="B77:C77"/>
    <mergeCell ref="B61:C61"/>
  </mergeCells>
  <printOptions/>
  <pageMargins left="0.75" right="0.75" top="1" bottom="1" header="0.5" footer="0.5"/>
  <pageSetup horizontalDpi="600" verticalDpi="600" orientation="portrait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Ferracin Francesco</cp:lastModifiedBy>
  <dcterms:created xsi:type="dcterms:W3CDTF">2011-04-28T08:28:36Z</dcterms:created>
  <dcterms:modified xsi:type="dcterms:W3CDTF">2015-04-22T06:49:44Z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